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I\"/>
    </mc:Choice>
  </mc:AlternateContent>
  <xr:revisionPtr revIDLastSave="0" documentId="8_{53C4E4D0-EA7C-4514-AB35-F287C0B80278}" xr6:coauthVersionLast="47" xr6:coauthVersionMax="47" xr10:uidLastSave="{00000000-0000-0000-0000-000000000000}"/>
  <bookViews>
    <workbookView xWindow="-120" yWindow="-120" windowWidth="38640" windowHeight="21120" xr2:uid="{8EC530C3-CB94-44AB-8D7B-D2420C10E96B}"/>
  </bookViews>
  <sheets>
    <sheet name="Con FTP Immagini" sheetId="2" r:id="rId1"/>
    <sheet name="no immagini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3" l="1"/>
  <c r="H63" i="3"/>
  <c r="H64" i="3"/>
  <c r="H57" i="3"/>
  <c r="H58" i="3"/>
  <c r="H59" i="3"/>
  <c r="H54" i="3"/>
  <c r="H52" i="3"/>
  <c r="H46" i="3"/>
  <c r="H47" i="3"/>
  <c r="H48" i="3"/>
  <c r="H49" i="3"/>
  <c r="H43" i="3"/>
  <c r="H41" i="3"/>
  <c r="H35" i="3"/>
  <c r="H36" i="3"/>
  <c r="H37" i="3"/>
  <c r="H38" i="3"/>
  <c r="H31" i="3"/>
  <c r="H32" i="3"/>
  <c r="H25" i="3"/>
  <c r="H26" i="3"/>
  <c r="H27" i="3"/>
  <c r="H28" i="3"/>
  <c r="H19" i="3"/>
  <c r="H20" i="3"/>
  <c r="H21" i="3"/>
  <c r="H22" i="3"/>
  <c r="H23" i="3"/>
  <c r="H12" i="3"/>
  <c r="H13" i="3"/>
  <c r="H14" i="3"/>
  <c r="H15" i="3"/>
  <c r="H16" i="3"/>
  <c r="H17" i="3"/>
  <c r="H65" i="3"/>
  <c r="H10" i="3"/>
  <c r="H9" i="3"/>
  <c r="H8" i="3"/>
  <c r="H7" i="3"/>
  <c r="H6" i="3"/>
  <c r="H5" i="3"/>
  <c r="H4" i="3"/>
  <c r="Q94" i="2"/>
  <c r="Q93" i="2"/>
  <c r="Q92" i="2"/>
  <c r="H87" i="3"/>
  <c r="H86" i="3"/>
  <c r="H85" i="3"/>
  <c r="H84" i="3"/>
  <c r="H83" i="3"/>
  <c r="H82" i="3"/>
  <c r="H81" i="3"/>
  <c r="H80" i="3"/>
  <c r="Q57" i="2"/>
  <c r="Q56" i="2"/>
  <c r="Q55" i="2"/>
  <c r="Z92" i="2"/>
  <c r="Z55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</calcChain>
</file>

<file path=xl/sharedStrings.xml><?xml version="1.0" encoding="utf-8"?>
<sst xmlns="http://schemas.openxmlformats.org/spreadsheetml/2006/main" count="432" uniqueCount="271">
  <si>
    <t>IT</t>
  </si>
  <si>
    <t>CAR</t>
  </si>
  <si>
    <t>AUT</t>
  </si>
  <si>
    <t>VAN</t>
  </si>
  <si>
    <t>FK144RV</t>
  </si>
  <si>
    <t>TRUCK</t>
  </si>
  <si>
    <t>max</t>
  </si>
  <si>
    <t>2025-04-14 04:00:16.110</t>
  </si>
  <si>
    <t>2025-04-14 04:02:59.460</t>
  </si>
  <si>
    <t>2025-04-14 04:03:09.940</t>
  </si>
  <si>
    <t>2025-04-14 04:06:53.110</t>
  </si>
  <si>
    <t>2025-04-14 04:09:21.500</t>
  </si>
  <si>
    <t>2025-04-14 04:09:55.000</t>
  </si>
  <si>
    <t>2025-04-14 04:12:19.260</t>
  </si>
  <si>
    <t>2025-04-14 04:12:19.580</t>
  </si>
  <si>
    <t>2025-04-14 04:12:31.120</t>
  </si>
  <si>
    <t>2025-04-14 04:12:31.810</t>
  </si>
  <si>
    <t>2025-04-14 04:12:35.690</t>
  </si>
  <si>
    <t>2025-04-14 04:14:46.310</t>
  </si>
  <si>
    <t>2025-04-14 04:16:56.920</t>
  </si>
  <si>
    <t>2025-04-14 04:17:49.700</t>
  </si>
  <si>
    <t>2025-04-14 04:19:31.260</t>
  </si>
  <si>
    <t>2025-04-14 04:21:46.990</t>
  </si>
  <si>
    <t>2025-04-14 04:21:47.880</t>
  </si>
  <si>
    <t>2025-04-14 04:25:24.750</t>
  </si>
  <si>
    <t>2025-04-14 04:25:49.510</t>
  </si>
  <si>
    <t>2025-04-14 04:27:32.320</t>
  </si>
  <si>
    <t>2025-04-14 04:27:32.880</t>
  </si>
  <si>
    <t>2025-04-14 04:29:18.870</t>
  </si>
  <si>
    <t>2025-04-14 04:32:36.650</t>
  </si>
  <si>
    <t>2025-04-14 04:32:59.210</t>
  </si>
  <si>
    <t>2025-04-14 04:34:30.580</t>
  </si>
  <si>
    <t>2025-04-14 04:34:31.100</t>
  </si>
  <si>
    <t>2025-04-14 04:34:54.530</t>
  </si>
  <si>
    <t>2025-04-14 04:35:03.190</t>
  </si>
  <si>
    <t>2025-04-14 04:35:26.610</t>
  </si>
  <si>
    <t>2025-04-14 04:38:02.140</t>
  </si>
  <si>
    <t>2025-04-14 04:39:38.320</t>
  </si>
  <si>
    <t>2025-04-14 04:39:50.300</t>
  </si>
  <si>
    <t>2025-04-14 04:40:12.830</t>
  </si>
  <si>
    <t>2025-04-14 04:41:04.110</t>
  </si>
  <si>
    <t>2025-04-14 04:42:14.800</t>
  </si>
  <si>
    <t>2025-04-14 04:42:40.280</t>
  </si>
  <si>
    <t>2025-04-14 04:43:09.620</t>
  </si>
  <si>
    <t>2025-04-14 04:45:57.700</t>
  </si>
  <si>
    <t>2025-04-14 04:46:22.310</t>
  </si>
  <si>
    <t>2025-04-14 04:46:43.400</t>
  </si>
  <si>
    <t>2025-04-14 04:47:51.590</t>
  </si>
  <si>
    <t>2025-04-14 04:47:57.560</t>
  </si>
  <si>
    <t>2025-04-14 04:47:58.000</t>
  </si>
  <si>
    <t>2025-04-14 04:48:12.270</t>
  </si>
  <si>
    <t>2025-04-14 04:48:13.200</t>
  </si>
  <si>
    <t>2025-04-14 04:48:41.460</t>
  </si>
  <si>
    <t>2025-04-14 04:48:43.410</t>
  </si>
  <si>
    <t>2025-04-14 04:48:43.990</t>
  </si>
  <si>
    <t>2025-04-14 04:50:14.380</t>
  </si>
  <si>
    <t>2025-04-14 04:50:47.300</t>
  </si>
  <si>
    <t>2025-04-14 04:51:08.190</t>
  </si>
  <si>
    <t>2025-04-14 04:51:08.970</t>
  </si>
  <si>
    <t>2025-04-14 04:51:48.650</t>
  </si>
  <si>
    <t>2025-04-14 04:52:02.430</t>
  </si>
  <si>
    <t>2025-04-14 04:52:18.970</t>
  </si>
  <si>
    <t>2025-04-14 04:54:08.140</t>
  </si>
  <si>
    <t>2025-04-14 04:55:17.460</t>
  </si>
  <si>
    <t>2025-04-14 04:55:39.200</t>
  </si>
  <si>
    <t>2025-04-14 04:56:28.240</t>
  </si>
  <si>
    <t>2025-04-14 04:56:36.850</t>
  </si>
  <si>
    <t>2025-04-14 04:57:00.780</t>
  </si>
  <si>
    <t>2025-04-14 04:57:55.340</t>
  </si>
  <si>
    <t>2025-04-14 04:58:11.610</t>
  </si>
  <si>
    <t>2025-04-14 04:59:29.250</t>
  </si>
  <si>
    <t>2025-04-14 04:59:37.380</t>
  </si>
  <si>
    <t>EG688BT</t>
  </si>
  <si>
    <t>2025-04-14 04:00:09.580</t>
  </si>
  <si>
    <t>DJ245ZL</t>
  </si>
  <si>
    <t>2025-04-14 04:02:53.073</t>
  </si>
  <si>
    <t>EB762KT</t>
  </si>
  <si>
    <t>2025-04-14 04:03:02.623</t>
  </si>
  <si>
    <t>ZH65521</t>
  </si>
  <si>
    <t>2025-04-14 04:09:15.090</t>
  </si>
  <si>
    <t>CH</t>
  </si>
  <si>
    <t>GE374WA</t>
  </si>
  <si>
    <t>2025-04-14 04:09:48.414</t>
  </si>
  <si>
    <t>FY218HN</t>
  </si>
  <si>
    <t>2025-04-14 04:12:29.336</t>
  </si>
  <si>
    <t>EW064DL</t>
  </si>
  <si>
    <t>2025-04-14 04:16:49.534</t>
  </si>
  <si>
    <t>DR837NF</t>
  </si>
  <si>
    <t>2025-04-14 04:17:42.582</t>
  </si>
  <si>
    <t>GK184WK</t>
  </si>
  <si>
    <t>2025-04-14 04:19:24.428</t>
  </si>
  <si>
    <t>EZ847AX</t>
  </si>
  <si>
    <t>2025-04-14 04:21:40.472</t>
  </si>
  <si>
    <t>DW021YP</t>
  </si>
  <si>
    <t>2025-04-14 04:25:17.286</t>
  </si>
  <si>
    <t>ED255MJ</t>
  </si>
  <si>
    <t>EG447WA</t>
  </si>
  <si>
    <t>2025-04-14 04:29:11.383</t>
  </si>
  <si>
    <t>FN217JH</t>
  </si>
  <si>
    <t>2025-04-14 04:32:29.290</t>
  </si>
  <si>
    <t>GT347VG</t>
  </si>
  <si>
    <t>2025-04-14 04:32:52.895</t>
  </si>
  <si>
    <t>GS989FD</t>
  </si>
  <si>
    <t>2025-04-14 04:34:24.418</t>
  </si>
  <si>
    <t>DZ257SA</t>
  </si>
  <si>
    <t>2025-04-14 04:34:56.911</t>
  </si>
  <si>
    <t>GT442ZG</t>
  </si>
  <si>
    <t>2025-04-14 04:34:48.026</t>
  </si>
  <si>
    <t>DZ880RX</t>
  </si>
  <si>
    <t>2025-04-14 04:35:19.193</t>
  </si>
  <si>
    <t>BV661EL</t>
  </si>
  <si>
    <t>2025-04-14 04:37:55.682</t>
  </si>
  <si>
    <t>DA834JZ</t>
  </si>
  <si>
    <t>2025-04-14 04:39:31.824</t>
  </si>
  <si>
    <t>DP391CY</t>
  </si>
  <si>
    <t>2025-04-14 04:40:05.523</t>
  </si>
  <si>
    <t>DS534TE</t>
  </si>
  <si>
    <t>2025-04-14 04:42:33.767</t>
  </si>
  <si>
    <t>ER296LB</t>
  </si>
  <si>
    <t>2025-04-14 04:43:02.191</t>
  </si>
  <si>
    <t>DR645CC</t>
  </si>
  <si>
    <t>2025-04-14 04:45:50.234</t>
  </si>
  <si>
    <t>FE386HD</t>
  </si>
  <si>
    <t>2025-04-14 04:46:15.966</t>
  </si>
  <si>
    <t>FR613WL</t>
  </si>
  <si>
    <t>2025-04-14 04:46:36.522</t>
  </si>
  <si>
    <t>2025-04-14 04:47:51.589</t>
  </si>
  <si>
    <t>FR914ZX</t>
  </si>
  <si>
    <t>2025-04-14 04:47:50.131</t>
  </si>
  <si>
    <t>ZA438WE</t>
  </si>
  <si>
    <t>2025-04-14 04:48:05.782</t>
  </si>
  <si>
    <t>CY880KL</t>
  </si>
  <si>
    <t>2025-04-14 04:48:35.089</t>
  </si>
  <si>
    <t>GH713KX</t>
  </si>
  <si>
    <t>2025-04-14 04:50:07.024</t>
  </si>
  <si>
    <t>GF208AC</t>
  </si>
  <si>
    <t>2025-04-14 04:50:40.854</t>
  </si>
  <si>
    <t>CT962CH</t>
  </si>
  <si>
    <t>2025-04-14 04:51:41.202</t>
  </si>
  <si>
    <t>GA398ZZ</t>
  </si>
  <si>
    <t>2025-04-14 04:51:56.059</t>
  </si>
  <si>
    <t>EP862CK</t>
  </si>
  <si>
    <t>2025-04-14 04:52:11.579</t>
  </si>
  <si>
    <t>EH542AM</t>
  </si>
  <si>
    <t>2025-04-14 04:54:01.611</t>
  </si>
  <si>
    <t>EY784MZ</t>
  </si>
  <si>
    <t>2025-04-14 04:55:10.089</t>
  </si>
  <si>
    <t>ET269ER</t>
  </si>
  <si>
    <t>2025-04-14 04:55:32.887</t>
  </si>
  <si>
    <t>DZ942SA</t>
  </si>
  <si>
    <t>2025-04-14 04:56:29.390</t>
  </si>
  <si>
    <t>FJ719RR</t>
  </si>
  <si>
    <t>2025-04-14 04:56:21.772</t>
  </si>
  <si>
    <t>DD992AZ</t>
  </si>
  <si>
    <t>2025-04-14 04:57:48.031</t>
  </si>
  <si>
    <t>EM920PD</t>
  </si>
  <si>
    <t>2025-04-14 04:59:22.845</t>
  </si>
  <si>
    <t>FJ045VL</t>
  </si>
  <si>
    <t>2025-04-14 04:59:30.937</t>
  </si>
  <si>
    <t>cams</t>
  </si>
  <si>
    <t>spire</t>
  </si>
  <si>
    <t>DIREZIONE 3</t>
  </si>
  <si>
    <t>DIREZIONE 1</t>
  </si>
  <si>
    <t>Media</t>
  </si>
  <si>
    <t>Min</t>
  </si>
  <si>
    <t>Max</t>
  </si>
  <si>
    <t>secondi differenza (prima CAM poi spire ??)</t>
  </si>
  <si>
    <t>GE539BA</t>
  </si>
  <si>
    <t>GM999JF</t>
  </si>
  <si>
    <t>FE675RC</t>
  </si>
  <si>
    <t>EH018SY</t>
  </si>
  <si>
    <t>FN389MX</t>
  </si>
  <si>
    <t>GL023HR</t>
  </si>
  <si>
    <t>GA841ZY</t>
  </si>
  <si>
    <t>GG040GD</t>
  </si>
  <si>
    <t>EW317NW</t>
  </si>
  <si>
    <t>FF242GR</t>
  </si>
  <si>
    <t>BY983HC</t>
  </si>
  <si>
    <t>ER296LP</t>
  </si>
  <si>
    <t>BUS</t>
  </si>
  <si>
    <t>AH02340</t>
  </si>
  <si>
    <t>FV999LX</t>
  </si>
  <si>
    <t>FY287WA</t>
  </si>
  <si>
    <t>GV732ZP</t>
  </si>
  <si>
    <t>GC086CN</t>
  </si>
  <si>
    <t>CS546JZ</t>
  </si>
  <si>
    <t>GT505ZE</t>
  </si>
  <si>
    <t>GV045RC</t>
  </si>
  <si>
    <t>DB841NX</t>
  </si>
  <si>
    <t>DE547BP</t>
  </si>
  <si>
    <t>GS057CD</t>
  </si>
  <si>
    <t>FK971LV</t>
  </si>
  <si>
    <t>EM232PL</t>
  </si>
  <si>
    <t>FR169YE</t>
  </si>
  <si>
    <t>CT671ZN</t>
  </si>
  <si>
    <t>FM961JT</t>
  </si>
  <si>
    <t>FR778BT</t>
  </si>
  <si>
    <t>FL135BE</t>
  </si>
  <si>
    <t>FN817MV</t>
  </si>
  <si>
    <t>EX137CC</t>
  </si>
  <si>
    <t>2025-04-10 04:01:56.100</t>
  </si>
  <si>
    <t>2025-04-10 04:02:49.980</t>
  </si>
  <si>
    <t>2025-04-10 04:02:57.300</t>
  </si>
  <si>
    <t>2025-04-10 04:04:46.400</t>
  </si>
  <si>
    <t>2025-04-10 04:06:14.600</t>
  </si>
  <si>
    <t>2025-04-10 04:07:29.750</t>
  </si>
  <si>
    <t>2025-04-10 04:08:21.190</t>
  </si>
  <si>
    <t>2025-04-10 04:08:34.820</t>
  </si>
  <si>
    <t>2025-04-10 04:09:17.510</t>
  </si>
  <si>
    <t>2025-04-10 04:13:36.300</t>
  </si>
  <si>
    <t>2025-04-10 04:16:14.900</t>
  </si>
  <si>
    <t>2025-04-10 04:17:25.620</t>
  </si>
  <si>
    <t>2025-04-10 04:18:05.890</t>
  </si>
  <si>
    <t>2025-04-10 04:18:50.580</t>
  </si>
  <si>
    <t>2025-04-10 04:20:39.110</t>
  </si>
  <si>
    <t>2025-04-10 04:21:18.000</t>
  </si>
  <si>
    <t>2025-04-10 04:21:41.290</t>
  </si>
  <si>
    <t>2025-04-10 04:22:02.900</t>
  </si>
  <si>
    <t>2025-04-10 04:22:27.440</t>
  </si>
  <si>
    <t>2025-04-10 04:24:16.800</t>
  </si>
  <si>
    <t>2025-04-10 04:24:22.720</t>
  </si>
  <si>
    <t>2025-04-10 04:24:28.230</t>
  </si>
  <si>
    <t>2025-04-10 04:24:28.820</t>
  </si>
  <si>
    <t>2025-04-10 04:25:40.940</t>
  </si>
  <si>
    <t>2025-04-10 04:27:07.800</t>
  </si>
  <si>
    <t>2025-04-10 04:28:08.970</t>
  </si>
  <si>
    <t>2025-04-10 04:28:49.480</t>
  </si>
  <si>
    <t>2025-04-10 04:31:46.960</t>
  </si>
  <si>
    <t>2025-04-10 04:31:48.200</t>
  </si>
  <si>
    <t>2025-04-10 04:32:12.330</t>
  </si>
  <si>
    <t>2025-04-10 04:36:47.750</t>
  </si>
  <si>
    <t>2025-04-10 04:37:42.720</t>
  </si>
  <si>
    <t>2025-04-10 04:38:01.440</t>
  </si>
  <si>
    <t>2025-04-10 04:38:01.980</t>
  </si>
  <si>
    <t>2025-04-10 04:38:41.230</t>
  </si>
  <si>
    <t>2025-04-10 04:39:23.570</t>
  </si>
  <si>
    <t>2025-04-10 04:39:31.410</t>
  </si>
  <si>
    <t>2025-04-10 04:39:53.470</t>
  </si>
  <si>
    <t>2025-04-10 04:40:14.200</t>
  </si>
  <si>
    <t>2025-04-10 04:40:16.920</t>
  </si>
  <si>
    <t>2025-04-10 04:41:23.530</t>
  </si>
  <si>
    <t>2025-04-10 04:41:51.690</t>
  </si>
  <si>
    <t>2025-04-10 04:43:06.840</t>
  </si>
  <si>
    <t>2025-04-10 04:43:07.600</t>
  </si>
  <si>
    <t>2025-04-10 04:45:27.590</t>
  </si>
  <si>
    <t>2025-04-10 04:46:02.100</t>
  </si>
  <si>
    <t>2025-04-10 04:46:04.900</t>
  </si>
  <si>
    <t>2025-04-10 04:46:18.790</t>
  </si>
  <si>
    <t>2025-04-10 04:49:02.650</t>
  </si>
  <si>
    <t>2025-04-10 04:49:05.360</t>
  </si>
  <si>
    <t>2025-04-10 04:49:05.590</t>
  </si>
  <si>
    <t>2025-04-10 04:49:50.700</t>
  </si>
  <si>
    <t>2025-04-10 04:50:00.840</t>
  </si>
  <si>
    <t>2025-04-10 04:50:18.990</t>
  </si>
  <si>
    <t>2025-04-10 04:50:58.800</t>
  </si>
  <si>
    <t>2025-04-10 04:51:29.240</t>
  </si>
  <si>
    <t>2025-04-10 04:51:41.300</t>
  </si>
  <si>
    <t>2025-04-10 04:53:15.200</t>
  </si>
  <si>
    <t>2025-04-10 04:53:33.870</t>
  </si>
  <si>
    <t>2025-04-10 04:53:40.860</t>
  </si>
  <si>
    <t>2025-04-10 04:54:22.280</t>
  </si>
  <si>
    <t>2025-04-10 04:54:28.120</t>
  </si>
  <si>
    <t>2025-04-10 04:54:30.790</t>
  </si>
  <si>
    <t>2025-04-10 04:54:41.980</t>
  </si>
  <si>
    <t>2025-04-10 04:55:33.330</t>
  </si>
  <si>
    <t>2025-04-10 04:56:50.240</t>
  </si>
  <si>
    <t>2025-04-10 04:57:29.000</t>
  </si>
  <si>
    <t>2025-04-10 04:57:33.780</t>
  </si>
  <si>
    <t>2025-04-10 04:57:36.280</t>
  </si>
  <si>
    <t>2025-04-10 04:57:44.760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</si>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</sst>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21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74A0-D19A-4C2B-BCB3-19B940778999}">
  <dimension ref="A1:AE94"/>
  <sheetViews>
    <sheetView tabSelected="1" topLeftCell="A37" workbookViewId="0">
      <selection activeCell="Y67" sqref="Y67"/>
    </sheetView>
  </sheetViews>
  <sheetFormatPr defaultRowHeight="15" x14ac:dyDescent="0.25"/>
  <cols>
    <col min="1" max="1" width="4" bestFit="1" customWidth="1"/>
    <col min="2" max="3" width="2" bestFit="1" customWidth="1"/>
    <col min="4" max="4" width="5" bestFit="1" customWidth="1"/>
    <col min="5" max="5" width="22" bestFit="1" customWidth="1"/>
    <col min="6" max="6" width="11" bestFit="1" customWidth="1"/>
    <col min="7" max="7" width="3" bestFit="1" customWidth="1"/>
    <col min="8" max="8" width="4" bestFit="1" customWidth="1"/>
    <col min="9" max="11" width="5" bestFit="1" customWidth="1"/>
    <col min="12" max="12" width="9.7109375" bestFit="1" customWidth="1"/>
    <col min="13" max="13" width="11" bestFit="1" customWidth="1"/>
    <col min="14" max="14" width="5" bestFit="1" customWidth="1"/>
    <col min="24" max="25" width="22" bestFit="1" customWidth="1"/>
  </cols>
  <sheetData>
    <row r="1" spans="4:29" x14ac:dyDescent="0.25">
      <c r="E1" t="s">
        <v>162</v>
      </c>
    </row>
    <row r="3" spans="4:29" x14ac:dyDescent="0.25">
      <c r="D3">
        <v>2931</v>
      </c>
      <c r="E3" t="s">
        <v>7</v>
      </c>
      <c r="F3">
        <v>1744596016110</v>
      </c>
      <c r="G3">
        <v>2</v>
      </c>
      <c r="H3">
        <v>105</v>
      </c>
      <c r="Q3">
        <f>IF(Z3&gt;0,F3-Z3,"")</f>
        <v>6530</v>
      </c>
      <c r="X3" t="s">
        <v>72</v>
      </c>
      <c r="Y3" t="s">
        <v>73</v>
      </c>
      <c r="Z3">
        <v>1744596009580</v>
      </c>
      <c r="AA3" t="s">
        <v>0</v>
      </c>
      <c r="AC3" t="s">
        <v>3</v>
      </c>
    </row>
    <row r="4" spans="4:29" x14ac:dyDescent="0.25">
      <c r="D4">
        <v>2931</v>
      </c>
      <c r="E4" t="s">
        <v>8</v>
      </c>
      <c r="F4">
        <v>1744596179460</v>
      </c>
      <c r="G4">
        <v>4</v>
      </c>
      <c r="H4">
        <v>80</v>
      </c>
      <c r="Q4">
        <f t="shared" ref="Q4:Q53" si="0">IF(Z4&gt;0,F4-Z4,"")</f>
        <v>6387</v>
      </c>
      <c r="X4" t="s">
        <v>74</v>
      </c>
      <c r="Y4" t="s">
        <v>75</v>
      </c>
      <c r="Z4">
        <v>1744596173073</v>
      </c>
      <c r="AA4" t="s">
        <v>0</v>
      </c>
      <c r="AC4" t="s">
        <v>5</v>
      </c>
    </row>
    <row r="5" spans="4:29" x14ac:dyDescent="0.25">
      <c r="D5">
        <v>2931</v>
      </c>
      <c r="E5" t="s">
        <v>9</v>
      </c>
      <c r="F5">
        <v>1744596189940</v>
      </c>
      <c r="G5">
        <v>2</v>
      </c>
      <c r="H5">
        <v>97</v>
      </c>
      <c r="Q5">
        <f t="shared" si="0"/>
        <v>7317</v>
      </c>
      <c r="X5" t="s">
        <v>76</v>
      </c>
      <c r="Y5" t="s">
        <v>77</v>
      </c>
      <c r="Z5">
        <v>1744596182623</v>
      </c>
      <c r="AA5" t="s">
        <v>0</v>
      </c>
    </row>
    <row r="6" spans="4:29" x14ac:dyDescent="0.25">
      <c r="D6">
        <v>2931</v>
      </c>
      <c r="E6" t="s">
        <v>10</v>
      </c>
      <c r="F6">
        <v>1744596413110</v>
      </c>
      <c r="G6">
        <v>2</v>
      </c>
      <c r="H6">
        <v>89</v>
      </c>
      <c r="Q6" t="str">
        <f t="shared" si="0"/>
        <v/>
      </c>
    </row>
    <row r="7" spans="4:29" x14ac:dyDescent="0.25">
      <c r="D7">
        <v>2931</v>
      </c>
      <c r="E7" t="s">
        <v>11</v>
      </c>
      <c r="F7">
        <v>1744596561500</v>
      </c>
      <c r="G7">
        <v>2</v>
      </c>
      <c r="H7">
        <v>83</v>
      </c>
      <c r="Q7">
        <f t="shared" si="0"/>
        <v>6410</v>
      </c>
      <c r="X7" t="s">
        <v>78</v>
      </c>
      <c r="Y7" t="s">
        <v>79</v>
      </c>
      <c r="Z7">
        <v>1744596555090</v>
      </c>
      <c r="AA7" t="s">
        <v>80</v>
      </c>
      <c r="AC7" t="s">
        <v>1</v>
      </c>
    </row>
    <row r="8" spans="4:29" x14ac:dyDescent="0.25">
      <c r="D8">
        <v>2931</v>
      </c>
      <c r="E8" t="s">
        <v>14</v>
      </c>
      <c r="F8">
        <v>1744596739580</v>
      </c>
      <c r="G8">
        <v>2</v>
      </c>
      <c r="H8">
        <v>108</v>
      </c>
      <c r="Q8" t="str">
        <f t="shared" si="0"/>
        <v/>
      </c>
    </row>
    <row r="9" spans="4:29" x14ac:dyDescent="0.25">
      <c r="D9">
        <v>2931</v>
      </c>
      <c r="E9" t="s">
        <v>15</v>
      </c>
      <c r="F9">
        <v>1744596751120</v>
      </c>
      <c r="G9">
        <v>4</v>
      </c>
      <c r="H9">
        <v>80</v>
      </c>
      <c r="Q9">
        <f t="shared" si="0"/>
        <v>1784</v>
      </c>
      <c r="X9" t="s">
        <v>83</v>
      </c>
      <c r="Y9" t="s">
        <v>84</v>
      </c>
      <c r="Z9">
        <v>1744596749336</v>
      </c>
      <c r="AA9" t="s">
        <v>0</v>
      </c>
      <c r="AC9" t="s">
        <v>1</v>
      </c>
    </row>
    <row r="10" spans="4:29" x14ac:dyDescent="0.25">
      <c r="D10">
        <v>2931</v>
      </c>
      <c r="E10" t="s">
        <v>17</v>
      </c>
      <c r="F10">
        <v>1744596755690</v>
      </c>
      <c r="G10">
        <v>2</v>
      </c>
      <c r="H10">
        <v>109</v>
      </c>
      <c r="Q10" t="str">
        <f t="shared" si="0"/>
        <v/>
      </c>
    </row>
    <row r="11" spans="4:29" x14ac:dyDescent="0.25">
      <c r="D11">
        <v>2931</v>
      </c>
      <c r="E11" t="s">
        <v>18</v>
      </c>
      <c r="F11">
        <v>1744596886310</v>
      </c>
      <c r="G11">
        <v>2</v>
      </c>
      <c r="H11">
        <v>72</v>
      </c>
      <c r="Q11" t="str">
        <f t="shared" si="0"/>
        <v/>
      </c>
    </row>
    <row r="12" spans="4:29" x14ac:dyDescent="0.25">
      <c r="D12">
        <v>2931</v>
      </c>
      <c r="E12" t="s">
        <v>19</v>
      </c>
      <c r="F12">
        <v>1744597016920</v>
      </c>
      <c r="G12">
        <v>2</v>
      </c>
      <c r="H12">
        <v>71</v>
      </c>
      <c r="Q12">
        <f t="shared" si="0"/>
        <v>7386</v>
      </c>
      <c r="X12" t="s">
        <v>85</v>
      </c>
      <c r="Y12" t="s">
        <v>86</v>
      </c>
      <c r="Z12">
        <v>1744597009534</v>
      </c>
      <c r="AA12" t="s">
        <v>0</v>
      </c>
    </row>
    <row r="13" spans="4:29" x14ac:dyDescent="0.25">
      <c r="D13">
        <v>2931</v>
      </c>
      <c r="E13" t="s">
        <v>20</v>
      </c>
      <c r="F13">
        <v>1744597069700</v>
      </c>
      <c r="G13">
        <v>2</v>
      </c>
      <c r="H13">
        <v>78</v>
      </c>
      <c r="Q13">
        <f t="shared" si="0"/>
        <v>7118</v>
      </c>
      <c r="X13" t="s">
        <v>87</v>
      </c>
      <c r="Y13" t="s">
        <v>88</v>
      </c>
      <c r="Z13">
        <v>1744597062582</v>
      </c>
      <c r="AA13" t="s">
        <v>0</v>
      </c>
    </row>
    <row r="14" spans="4:29" x14ac:dyDescent="0.25">
      <c r="D14">
        <v>2931</v>
      </c>
      <c r="E14" t="s">
        <v>21</v>
      </c>
      <c r="F14">
        <v>1744597171260</v>
      </c>
      <c r="G14">
        <v>2</v>
      </c>
      <c r="H14">
        <v>96</v>
      </c>
      <c r="Q14">
        <f t="shared" si="0"/>
        <v>6832</v>
      </c>
      <c r="X14" t="s">
        <v>89</v>
      </c>
      <c r="Y14" t="s">
        <v>90</v>
      </c>
      <c r="Z14">
        <v>1744597164428</v>
      </c>
      <c r="AA14" t="s">
        <v>0</v>
      </c>
      <c r="AC14" t="s">
        <v>1</v>
      </c>
    </row>
    <row r="15" spans="4:29" x14ac:dyDescent="0.25">
      <c r="D15">
        <v>2931</v>
      </c>
      <c r="E15" t="s">
        <v>23</v>
      </c>
      <c r="F15">
        <v>1744597307880</v>
      </c>
      <c r="G15">
        <v>2</v>
      </c>
      <c r="H15">
        <v>84</v>
      </c>
      <c r="Q15">
        <f t="shared" si="0"/>
        <v>7408</v>
      </c>
      <c r="X15" t="s">
        <v>91</v>
      </c>
      <c r="Y15" t="s">
        <v>92</v>
      </c>
      <c r="Z15">
        <v>1744597300472</v>
      </c>
      <c r="AA15" t="s">
        <v>0</v>
      </c>
      <c r="AC15" t="s">
        <v>1</v>
      </c>
    </row>
    <row r="16" spans="4:29" x14ac:dyDescent="0.25">
      <c r="D16">
        <v>2931</v>
      </c>
      <c r="E16" t="s">
        <v>24</v>
      </c>
      <c r="F16">
        <v>1744597524750</v>
      </c>
      <c r="G16">
        <v>2</v>
      </c>
      <c r="H16">
        <v>69</v>
      </c>
      <c r="Q16">
        <f t="shared" si="0"/>
        <v>7464</v>
      </c>
      <c r="X16" t="s">
        <v>93</v>
      </c>
      <c r="Y16" t="s">
        <v>94</v>
      </c>
      <c r="Z16">
        <v>1744597517286</v>
      </c>
      <c r="AA16" t="s">
        <v>0</v>
      </c>
      <c r="AC16" t="s">
        <v>1</v>
      </c>
    </row>
    <row r="17" spans="4:29" x14ac:dyDescent="0.25">
      <c r="D17">
        <v>2931</v>
      </c>
      <c r="E17" t="s">
        <v>25</v>
      </c>
      <c r="F17">
        <v>1744597549510</v>
      </c>
      <c r="G17">
        <v>2</v>
      </c>
      <c r="H17">
        <v>75</v>
      </c>
      <c r="Q17" t="str">
        <f t="shared" si="0"/>
        <v/>
      </c>
    </row>
    <row r="18" spans="4:29" x14ac:dyDescent="0.25">
      <c r="D18">
        <v>2931</v>
      </c>
      <c r="E18" t="s">
        <v>26</v>
      </c>
      <c r="F18">
        <v>1744597652320</v>
      </c>
      <c r="G18">
        <v>2</v>
      </c>
      <c r="H18">
        <v>111</v>
      </c>
      <c r="Q18" t="str">
        <f t="shared" si="0"/>
        <v/>
      </c>
    </row>
    <row r="19" spans="4:29" x14ac:dyDescent="0.25">
      <c r="D19">
        <v>2931</v>
      </c>
      <c r="E19" t="s">
        <v>28</v>
      </c>
      <c r="F19">
        <v>1744597758870</v>
      </c>
      <c r="G19">
        <v>4</v>
      </c>
      <c r="H19">
        <v>66</v>
      </c>
      <c r="Q19">
        <f t="shared" si="0"/>
        <v>7487</v>
      </c>
      <c r="X19" t="s">
        <v>96</v>
      </c>
      <c r="Y19" t="s">
        <v>97</v>
      </c>
      <c r="Z19">
        <v>1744597751383</v>
      </c>
      <c r="AA19" t="s">
        <v>0</v>
      </c>
      <c r="AC19" t="s">
        <v>3</v>
      </c>
    </row>
    <row r="20" spans="4:29" x14ac:dyDescent="0.25">
      <c r="D20">
        <v>2931</v>
      </c>
      <c r="E20" t="s">
        <v>29</v>
      </c>
      <c r="F20">
        <v>1744597956650</v>
      </c>
      <c r="G20">
        <v>2</v>
      </c>
      <c r="H20">
        <v>105</v>
      </c>
      <c r="Q20">
        <f t="shared" si="0"/>
        <v>7360</v>
      </c>
      <c r="X20" t="s">
        <v>98</v>
      </c>
      <c r="Y20" t="s">
        <v>99</v>
      </c>
      <c r="Z20">
        <v>1744597949290</v>
      </c>
      <c r="AA20" t="s">
        <v>0</v>
      </c>
    </row>
    <row r="21" spans="4:29" x14ac:dyDescent="0.25">
      <c r="D21">
        <v>2931</v>
      </c>
      <c r="E21" t="s">
        <v>30</v>
      </c>
      <c r="F21">
        <v>1744597979210</v>
      </c>
      <c r="G21">
        <v>2</v>
      </c>
      <c r="H21">
        <v>76</v>
      </c>
      <c r="Q21">
        <f t="shared" si="0"/>
        <v>6315</v>
      </c>
      <c r="X21" t="s">
        <v>100</v>
      </c>
      <c r="Y21" t="s">
        <v>101</v>
      </c>
      <c r="Z21">
        <v>1744597972895</v>
      </c>
      <c r="AA21" t="s">
        <v>0</v>
      </c>
      <c r="AC21" t="s">
        <v>3</v>
      </c>
    </row>
    <row r="22" spans="4:29" x14ac:dyDescent="0.25">
      <c r="D22">
        <v>2931</v>
      </c>
      <c r="E22" t="s">
        <v>32</v>
      </c>
      <c r="F22">
        <v>1744598071100</v>
      </c>
      <c r="G22">
        <v>8</v>
      </c>
      <c r="H22">
        <v>85</v>
      </c>
      <c r="Q22">
        <f t="shared" si="0"/>
        <v>6682</v>
      </c>
      <c r="X22" t="s">
        <v>102</v>
      </c>
      <c r="Y22" t="s">
        <v>103</v>
      </c>
      <c r="Z22">
        <v>1744598064418</v>
      </c>
      <c r="AA22" t="s">
        <v>0</v>
      </c>
    </row>
    <row r="23" spans="4:29" x14ac:dyDescent="0.25">
      <c r="D23">
        <v>2931</v>
      </c>
      <c r="E23" t="s">
        <v>33</v>
      </c>
      <c r="F23">
        <v>1744598094530</v>
      </c>
      <c r="G23">
        <v>2</v>
      </c>
      <c r="H23">
        <v>80</v>
      </c>
      <c r="Q23">
        <f t="shared" si="0"/>
        <v>6504</v>
      </c>
      <c r="X23" t="s">
        <v>106</v>
      </c>
      <c r="Y23" t="s">
        <v>107</v>
      </c>
      <c r="Z23">
        <v>1744598088026</v>
      </c>
      <c r="AA23" t="s">
        <v>0</v>
      </c>
    </row>
    <row r="24" spans="4:29" x14ac:dyDescent="0.25">
      <c r="D24">
        <v>2931</v>
      </c>
      <c r="E24" t="s">
        <v>34</v>
      </c>
      <c r="F24">
        <v>1744598103190</v>
      </c>
      <c r="G24">
        <v>2</v>
      </c>
      <c r="H24">
        <v>91</v>
      </c>
      <c r="Q24">
        <f t="shared" si="0"/>
        <v>6279</v>
      </c>
      <c r="X24" t="s">
        <v>104</v>
      </c>
      <c r="Y24" t="s">
        <v>105</v>
      </c>
      <c r="Z24">
        <v>1744598096911</v>
      </c>
      <c r="AA24" t="s">
        <v>0</v>
      </c>
      <c r="AC24" t="s">
        <v>1</v>
      </c>
    </row>
    <row r="25" spans="4:29" x14ac:dyDescent="0.25">
      <c r="D25">
        <v>2931</v>
      </c>
      <c r="E25" t="s">
        <v>35</v>
      </c>
      <c r="F25">
        <v>1744598126610</v>
      </c>
      <c r="G25">
        <v>2</v>
      </c>
      <c r="H25">
        <v>83</v>
      </c>
      <c r="Q25">
        <f t="shared" si="0"/>
        <v>7417</v>
      </c>
      <c r="X25" t="s">
        <v>108</v>
      </c>
      <c r="Y25" t="s">
        <v>109</v>
      </c>
      <c r="Z25">
        <v>1744598119193</v>
      </c>
      <c r="AA25" t="s">
        <v>0</v>
      </c>
    </row>
    <row r="26" spans="4:29" x14ac:dyDescent="0.25">
      <c r="D26">
        <v>2931</v>
      </c>
      <c r="E26" t="s">
        <v>36</v>
      </c>
      <c r="F26">
        <v>1744598282140</v>
      </c>
      <c r="G26">
        <v>2</v>
      </c>
      <c r="H26">
        <v>92</v>
      </c>
      <c r="Q26">
        <f t="shared" si="0"/>
        <v>6458</v>
      </c>
      <c r="X26" t="s">
        <v>110</v>
      </c>
      <c r="Y26" t="s">
        <v>111</v>
      </c>
      <c r="Z26">
        <v>1744598275682</v>
      </c>
      <c r="AA26" t="s">
        <v>0</v>
      </c>
    </row>
    <row r="27" spans="4:29" x14ac:dyDescent="0.25">
      <c r="D27">
        <v>2931</v>
      </c>
      <c r="E27" t="s">
        <v>38</v>
      </c>
      <c r="F27">
        <v>1744598390300</v>
      </c>
      <c r="G27">
        <v>2</v>
      </c>
      <c r="H27">
        <v>92</v>
      </c>
      <c r="Q27" t="str">
        <f t="shared" si="0"/>
        <v/>
      </c>
    </row>
    <row r="28" spans="4:29" x14ac:dyDescent="0.25">
      <c r="D28">
        <v>2931</v>
      </c>
      <c r="E28" t="s">
        <v>39</v>
      </c>
      <c r="F28">
        <v>1744598412830</v>
      </c>
      <c r="G28">
        <v>2</v>
      </c>
      <c r="H28">
        <v>90</v>
      </c>
      <c r="Q28">
        <f t="shared" si="0"/>
        <v>7307</v>
      </c>
      <c r="X28" t="s">
        <v>114</v>
      </c>
      <c r="Y28" t="s">
        <v>115</v>
      </c>
      <c r="Z28">
        <v>1744598405523</v>
      </c>
      <c r="AA28" t="s">
        <v>0</v>
      </c>
      <c r="AC28" t="s">
        <v>1</v>
      </c>
    </row>
    <row r="29" spans="4:29" x14ac:dyDescent="0.25">
      <c r="D29">
        <v>2931</v>
      </c>
      <c r="E29" t="s">
        <v>41</v>
      </c>
      <c r="F29">
        <v>1744598534800</v>
      </c>
      <c r="G29">
        <v>2</v>
      </c>
      <c r="H29">
        <v>78</v>
      </c>
      <c r="Q29" t="str">
        <f t="shared" si="0"/>
        <v/>
      </c>
    </row>
    <row r="30" spans="4:29" x14ac:dyDescent="0.25">
      <c r="D30">
        <v>2931</v>
      </c>
      <c r="E30" t="s">
        <v>43</v>
      </c>
      <c r="F30">
        <v>1744598589620</v>
      </c>
      <c r="G30">
        <v>2</v>
      </c>
      <c r="H30">
        <v>137</v>
      </c>
      <c r="Q30">
        <f t="shared" si="0"/>
        <v>7429</v>
      </c>
      <c r="X30" t="s">
        <v>118</v>
      </c>
      <c r="Y30" t="s">
        <v>119</v>
      </c>
      <c r="Z30">
        <v>1744598582191</v>
      </c>
      <c r="AA30" t="s">
        <v>0</v>
      </c>
      <c r="AC30" t="s">
        <v>1</v>
      </c>
    </row>
    <row r="31" spans="4:29" x14ac:dyDescent="0.25">
      <c r="D31">
        <v>2931</v>
      </c>
      <c r="E31" t="s">
        <v>44</v>
      </c>
      <c r="F31">
        <v>1744598757700</v>
      </c>
      <c r="G31">
        <v>2</v>
      </c>
      <c r="H31">
        <v>75</v>
      </c>
      <c r="Q31">
        <f t="shared" si="0"/>
        <v>7466</v>
      </c>
      <c r="X31" t="s">
        <v>120</v>
      </c>
      <c r="Y31" t="s">
        <v>121</v>
      </c>
      <c r="Z31">
        <v>1744598750234</v>
      </c>
      <c r="AA31" t="s">
        <v>0</v>
      </c>
      <c r="AC31" t="s">
        <v>3</v>
      </c>
    </row>
    <row r="32" spans="4:29" x14ac:dyDescent="0.25">
      <c r="D32">
        <v>2931</v>
      </c>
      <c r="E32" t="s">
        <v>45</v>
      </c>
      <c r="F32">
        <v>1744598782310</v>
      </c>
      <c r="G32">
        <v>2</v>
      </c>
      <c r="H32">
        <v>62</v>
      </c>
      <c r="Q32">
        <f t="shared" si="0"/>
        <v>6344</v>
      </c>
      <c r="X32" t="s">
        <v>122</v>
      </c>
      <c r="Y32" t="s">
        <v>123</v>
      </c>
      <c r="Z32">
        <v>1744598775966</v>
      </c>
      <c r="AA32" t="s">
        <v>0</v>
      </c>
      <c r="AC32" t="s">
        <v>3</v>
      </c>
    </row>
    <row r="33" spans="4:29" x14ac:dyDescent="0.25">
      <c r="D33">
        <v>2931</v>
      </c>
      <c r="E33" t="s">
        <v>46</v>
      </c>
      <c r="F33">
        <v>1744598803400</v>
      </c>
      <c r="G33">
        <v>2</v>
      </c>
      <c r="H33">
        <v>98</v>
      </c>
      <c r="Q33">
        <f t="shared" si="0"/>
        <v>6878</v>
      </c>
      <c r="X33" t="s">
        <v>124</v>
      </c>
      <c r="Y33" t="s">
        <v>125</v>
      </c>
      <c r="Z33">
        <v>1744598796522</v>
      </c>
      <c r="AA33" t="s">
        <v>0</v>
      </c>
      <c r="AC33" t="s">
        <v>1</v>
      </c>
    </row>
    <row r="34" spans="4:29" x14ac:dyDescent="0.25">
      <c r="D34">
        <v>2931</v>
      </c>
      <c r="E34" t="s">
        <v>47</v>
      </c>
      <c r="F34">
        <v>1744598871590</v>
      </c>
      <c r="G34">
        <v>2</v>
      </c>
      <c r="H34">
        <v>117</v>
      </c>
      <c r="Q34">
        <f t="shared" si="0"/>
        <v>1459</v>
      </c>
      <c r="X34" t="s">
        <v>127</v>
      </c>
      <c r="Y34" t="s">
        <v>128</v>
      </c>
      <c r="Z34">
        <v>1744598870131</v>
      </c>
      <c r="AA34" t="s">
        <v>0</v>
      </c>
    </row>
    <row r="35" spans="4:29" x14ac:dyDescent="0.25">
      <c r="D35">
        <v>2931</v>
      </c>
      <c r="E35" t="s">
        <v>48</v>
      </c>
      <c r="F35">
        <v>1744598877560</v>
      </c>
      <c r="G35">
        <v>2</v>
      </c>
      <c r="H35">
        <v>80</v>
      </c>
      <c r="Q35">
        <f t="shared" si="0"/>
        <v>5971</v>
      </c>
      <c r="X35" t="s">
        <v>4</v>
      </c>
      <c r="Y35" t="s">
        <v>126</v>
      </c>
      <c r="Z35">
        <v>1744598871589</v>
      </c>
      <c r="AA35" t="s">
        <v>0</v>
      </c>
      <c r="AC35" t="s">
        <v>1</v>
      </c>
    </row>
    <row r="36" spans="4:29" x14ac:dyDescent="0.25">
      <c r="D36">
        <v>2931</v>
      </c>
      <c r="E36" t="s">
        <v>49</v>
      </c>
      <c r="F36">
        <v>1744598878000</v>
      </c>
      <c r="G36">
        <v>2</v>
      </c>
      <c r="H36">
        <v>79</v>
      </c>
      <c r="Q36" t="str">
        <f t="shared" si="0"/>
        <v/>
      </c>
    </row>
    <row r="37" spans="4:29" x14ac:dyDescent="0.25">
      <c r="D37">
        <v>2931</v>
      </c>
      <c r="E37" t="s">
        <v>50</v>
      </c>
      <c r="F37">
        <v>1744598892270</v>
      </c>
      <c r="G37">
        <v>2</v>
      </c>
      <c r="H37">
        <v>81</v>
      </c>
      <c r="Q37">
        <f t="shared" si="0"/>
        <v>6488</v>
      </c>
      <c r="X37" t="s">
        <v>129</v>
      </c>
      <c r="Y37" t="s">
        <v>130</v>
      </c>
      <c r="Z37">
        <v>1744598885782</v>
      </c>
      <c r="AA37" t="s">
        <v>0</v>
      </c>
      <c r="AC37" t="s">
        <v>1</v>
      </c>
    </row>
    <row r="38" spans="4:29" x14ac:dyDescent="0.25">
      <c r="D38">
        <v>2931</v>
      </c>
      <c r="E38" t="s">
        <v>52</v>
      </c>
      <c r="F38">
        <v>1744598921460</v>
      </c>
      <c r="G38">
        <v>2</v>
      </c>
      <c r="H38">
        <v>86</v>
      </c>
      <c r="Q38">
        <f t="shared" si="0"/>
        <v>6371</v>
      </c>
      <c r="X38" t="s">
        <v>131</v>
      </c>
      <c r="Y38" t="s">
        <v>132</v>
      </c>
      <c r="Z38">
        <v>1744598915089</v>
      </c>
      <c r="AA38" t="s">
        <v>0</v>
      </c>
      <c r="AC38" t="s">
        <v>1</v>
      </c>
    </row>
    <row r="39" spans="4:29" x14ac:dyDescent="0.25">
      <c r="D39">
        <v>2931</v>
      </c>
      <c r="E39" t="s">
        <v>54</v>
      </c>
      <c r="F39">
        <v>1744598923990</v>
      </c>
      <c r="G39">
        <v>2</v>
      </c>
      <c r="H39">
        <v>123</v>
      </c>
      <c r="Q39" t="str">
        <f t="shared" si="0"/>
        <v/>
      </c>
    </row>
    <row r="40" spans="4:29" x14ac:dyDescent="0.25">
      <c r="D40">
        <v>2931</v>
      </c>
      <c r="E40" t="s">
        <v>55</v>
      </c>
      <c r="F40">
        <v>1744599014380</v>
      </c>
      <c r="G40">
        <v>6</v>
      </c>
      <c r="H40">
        <v>89</v>
      </c>
      <c r="Q40">
        <f t="shared" si="0"/>
        <v>7356</v>
      </c>
      <c r="X40" t="s">
        <v>133</v>
      </c>
      <c r="Y40" t="s">
        <v>134</v>
      </c>
      <c r="Z40">
        <v>1744599007024</v>
      </c>
      <c r="AA40" t="s">
        <v>0</v>
      </c>
    </row>
    <row r="41" spans="4:29" x14ac:dyDescent="0.25">
      <c r="D41">
        <v>2931</v>
      </c>
      <c r="E41" t="s">
        <v>56</v>
      </c>
      <c r="F41">
        <v>1744599047300</v>
      </c>
      <c r="G41">
        <v>2</v>
      </c>
      <c r="H41">
        <v>115</v>
      </c>
      <c r="Q41">
        <f t="shared" si="0"/>
        <v>6446</v>
      </c>
      <c r="X41" t="s">
        <v>135</v>
      </c>
      <c r="Y41" t="s">
        <v>136</v>
      </c>
      <c r="Z41">
        <v>1744599040854</v>
      </c>
      <c r="AA41" t="s">
        <v>0</v>
      </c>
      <c r="AC41" t="s">
        <v>1</v>
      </c>
    </row>
    <row r="42" spans="4:29" x14ac:dyDescent="0.25">
      <c r="D42">
        <v>2931</v>
      </c>
      <c r="E42" t="s">
        <v>58</v>
      </c>
      <c r="F42">
        <v>1744599068970</v>
      </c>
      <c r="G42">
        <v>2</v>
      </c>
      <c r="H42">
        <v>113</v>
      </c>
      <c r="Q42" t="str">
        <f t="shared" si="0"/>
        <v/>
      </c>
    </row>
    <row r="43" spans="4:29" x14ac:dyDescent="0.25">
      <c r="D43">
        <v>2931</v>
      </c>
      <c r="E43" t="s">
        <v>59</v>
      </c>
      <c r="F43">
        <v>1744599108650</v>
      </c>
      <c r="G43">
        <v>2</v>
      </c>
      <c r="H43">
        <v>67</v>
      </c>
      <c r="Q43">
        <f t="shared" si="0"/>
        <v>7448</v>
      </c>
      <c r="X43" t="s">
        <v>137</v>
      </c>
      <c r="Y43" t="s">
        <v>138</v>
      </c>
      <c r="Z43">
        <v>1744599101202</v>
      </c>
      <c r="AA43" t="s">
        <v>0</v>
      </c>
    </row>
    <row r="44" spans="4:29" x14ac:dyDescent="0.25">
      <c r="D44">
        <v>2931</v>
      </c>
      <c r="E44" t="s">
        <v>60</v>
      </c>
      <c r="F44">
        <v>1744599122430</v>
      </c>
      <c r="G44">
        <v>2</v>
      </c>
      <c r="H44">
        <v>88</v>
      </c>
      <c r="Q44">
        <f t="shared" si="0"/>
        <v>6371</v>
      </c>
      <c r="X44" t="s">
        <v>139</v>
      </c>
      <c r="Y44" t="s">
        <v>140</v>
      </c>
      <c r="Z44">
        <v>1744599116059</v>
      </c>
      <c r="AA44" t="s">
        <v>0</v>
      </c>
      <c r="AC44" t="s">
        <v>1</v>
      </c>
    </row>
    <row r="45" spans="4:29" x14ac:dyDescent="0.25">
      <c r="D45">
        <v>2931</v>
      </c>
      <c r="E45" t="s">
        <v>61</v>
      </c>
      <c r="F45">
        <v>1744599138970</v>
      </c>
      <c r="G45">
        <v>2</v>
      </c>
      <c r="H45">
        <v>78</v>
      </c>
      <c r="Q45">
        <f t="shared" si="0"/>
        <v>7391</v>
      </c>
      <c r="X45" t="s">
        <v>141</v>
      </c>
      <c r="Y45" t="s">
        <v>142</v>
      </c>
      <c r="Z45">
        <v>1744599131579</v>
      </c>
      <c r="AA45" t="s">
        <v>0</v>
      </c>
      <c r="AC45" t="s">
        <v>1</v>
      </c>
    </row>
    <row r="46" spans="4:29" x14ac:dyDescent="0.25">
      <c r="D46">
        <v>2931</v>
      </c>
      <c r="E46" t="s">
        <v>63</v>
      </c>
      <c r="F46">
        <v>1744599317460</v>
      </c>
      <c r="G46">
        <v>4</v>
      </c>
      <c r="H46">
        <v>90</v>
      </c>
      <c r="Q46">
        <f t="shared" si="0"/>
        <v>7371</v>
      </c>
      <c r="X46" t="s">
        <v>145</v>
      </c>
      <c r="Y46" t="s">
        <v>146</v>
      </c>
      <c r="Z46">
        <v>1744599310089</v>
      </c>
      <c r="AA46" t="s">
        <v>0</v>
      </c>
      <c r="AC46" t="s">
        <v>3</v>
      </c>
    </row>
    <row r="47" spans="4:29" x14ac:dyDescent="0.25">
      <c r="D47">
        <v>2931</v>
      </c>
      <c r="E47" t="s">
        <v>64</v>
      </c>
      <c r="F47">
        <v>1744599339200</v>
      </c>
      <c r="G47">
        <v>2</v>
      </c>
      <c r="H47">
        <v>80</v>
      </c>
      <c r="Q47">
        <f t="shared" si="0"/>
        <v>6313</v>
      </c>
      <c r="X47" t="s">
        <v>147</v>
      </c>
      <c r="Y47" t="s">
        <v>148</v>
      </c>
      <c r="Z47">
        <v>1744599332887</v>
      </c>
      <c r="AA47" t="s">
        <v>0</v>
      </c>
      <c r="AC47" t="s">
        <v>3</v>
      </c>
    </row>
    <row r="48" spans="4:29" x14ac:dyDescent="0.25">
      <c r="D48">
        <v>2931</v>
      </c>
      <c r="E48" t="s">
        <v>66</v>
      </c>
      <c r="F48">
        <v>1744599396850</v>
      </c>
      <c r="G48">
        <v>2</v>
      </c>
      <c r="H48">
        <v>68</v>
      </c>
      <c r="Q48">
        <f t="shared" si="0"/>
        <v>7460</v>
      </c>
      <c r="X48" t="s">
        <v>149</v>
      </c>
      <c r="Y48" t="s">
        <v>150</v>
      </c>
      <c r="Z48">
        <v>1744599389390</v>
      </c>
      <c r="AA48" t="s">
        <v>0</v>
      </c>
      <c r="AC48" t="s">
        <v>1</v>
      </c>
    </row>
    <row r="49" spans="4:29" x14ac:dyDescent="0.25">
      <c r="D49">
        <v>2931</v>
      </c>
      <c r="E49" t="s">
        <v>67</v>
      </c>
      <c r="F49">
        <v>1744599420780</v>
      </c>
      <c r="G49">
        <v>2</v>
      </c>
      <c r="H49">
        <v>116</v>
      </c>
      <c r="Q49" t="str">
        <f t="shared" si="0"/>
        <v/>
      </c>
    </row>
    <row r="50" spans="4:29" x14ac:dyDescent="0.25">
      <c r="D50">
        <v>2931</v>
      </c>
      <c r="E50" t="s">
        <v>68</v>
      </c>
      <c r="F50">
        <v>1744599475340</v>
      </c>
      <c r="G50">
        <v>2</v>
      </c>
      <c r="H50">
        <v>65</v>
      </c>
      <c r="Q50">
        <f t="shared" si="0"/>
        <v>7309</v>
      </c>
      <c r="X50" t="s">
        <v>153</v>
      </c>
      <c r="Y50" t="s">
        <v>154</v>
      </c>
      <c r="Z50">
        <v>1744599468031</v>
      </c>
      <c r="AA50" t="s">
        <v>0</v>
      </c>
      <c r="AC50" t="s">
        <v>1</v>
      </c>
    </row>
    <row r="51" spans="4:29" x14ac:dyDescent="0.25">
      <c r="D51">
        <v>2931</v>
      </c>
      <c r="E51" t="s">
        <v>69</v>
      </c>
      <c r="F51">
        <v>1744599491610</v>
      </c>
      <c r="G51">
        <v>6</v>
      </c>
      <c r="H51">
        <v>77</v>
      </c>
      <c r="Q51" t="str">
        <f t="shared" si="0"/>
        <v/>
      </c>
    </row>
    <row r="52" spans="4:29" x14ac:dyDescent="0.25">
      <c r="D52">
        <v>2931</v>
      </c>
      <c r="E52" t="s">
        <v>70</v>
      </c>
      <c r="F52">
        <v>1744599569250</v>
      </c>
      <c r="G52">
        <v>4</v>
      </c>
      <c r="H52">
        <v>79</v>
      </c>
      <c r="Q52">
        <f t="shared" si="0"/>
        <v>6405</v>
      </c>
      <c r="X52" t="s">
        <v>155</v>
      </c>
      <c r="Y52" t="s">
        <v>156</v>
      </c>
      <c r="Z52">
        <v>1744599562845</v>
      </c>
      <c r="AA52" t="s">
        <v>0</v>
      </c>
      <c r="AC52" t="s">
        <v>5</v>
      </c>
    </row>
    <row r="53" spans="4:29" x14ac:dyDescent="0.25">
      <c r="D53">
        <v>2931</v>
      </c>
      <c r="E53" t="s">
        <v>71</v>
      </c>
      <c r="F53">
        <v>1744599577380</v>
      </c>
      <c r="G53">
        <v>2</v>
      </c>
      <c r="H53">
        <v>113</v>
      </c>
      <c r="Q53">
        <f t="shared" si="0"/>
        <v>6443</v>
      </c>
      <c r="X53" t="s">
        <v>157</v>
      </c>
      <c r="Y53" t="s">
        <v>158</v>
      </c>
      <c r="Z53">
        <v>1744599570937</v>
      </c>
      <c r="AA53" t="s">
        <v>0</v>
      </c>
      <c r="AC53" t="s">
        <v>1</v>
      </c>
    </row>
    <row r="55" spans="4:29" x14ac:dyDescent="0.25">
      <c r="E55">
        <v>51</v>
      </c>
      <c r="F55" t="s">
        <v>160</v>
      </c>
      <c r="P55" t="s">
        <v>163</v>
      </c>
      <c r="Q55">
        <f>AVERAGE(Q1:Q53)</f>
        <v>6609.5789473684208</v>
      </c>
      <c r="S55" t="s">
        <v>166</v>
      </c>
      <c r="X55">
        <v>38</v>
      </c>
      <c r="Y55" t="s">
        <v>159</v>
      </c>
      <c r="Z55" s="2">
        <f>X55/E55</f>
        <v>0.74509803921568629</v>
      </c>
    </row>
    <row r="56" spans="4:29" x14ac:dyDescent="0.25">
      <c r="P56" t="s">
        <v>164</v>
      </c>
      <c r="Q56">
        <f>MIN(Q1:Q53)</f>
        <v>1459</v>
      </c>
    </row>
    <row r="57" spans="4:29" x14ac:dyDescent="0.25">
      <c r="P57" t="s">
        <v>165</v>
      </c>
      <c r="Q57">
        <f>MAX(Q2:Q53)</f>
        <v>7487</v>
      </c>
    </row>
    <row r="72" spans="1:31" x14ac:dyDescent="0.25">
      <c r="E72" t="s">
        <v>161</v>
      </c>
    </row>
    <row r="77" spans="1:31" x14ac:dyDescent="0.25">
      <c r="A77" s="1">
        <v>293</v>
      </c>
      <c r="B77" s="1">
        <v>3</v>
      </c>
      <c r="C77" s="1">
        <v>0</v>
      </c>
      <c r="D77" s="1">
        <v>2930</v>
      </c>
      <c r="E77" s="1" t="s">
        <v>12</v>
      </c>
      <c r="F77" s="1">
        <v>1744596595000</v>
      </c>
      <c r="G77" s="1">
        <v>2</v>
      </c>
      <c r="H77" s="1">
        <v>114</v>
      </c>
      <c r="Q77">
        <f>IF(Y77&gt;0,F77-Y77,"")</f>
        <v>6586</v>
      </c>
      <c r="W77" t="s">
        <v>81</v>
      </c>
      <c r="X77" t="s">
        <v>82</v>
      </c>
      <c r="Y77">
        <v>1744596588414</v>
      </c>
      <c r="Z77" t="s">
        <v>0</v>
      </c>
      <c r="AB77" t="s">
        <v>1</v>
      </c>
      <c r="AC77" t="s">
        <v>2</v>
      </c>
      <c r="AD77">
        <v>2</v>
      </c>
      <c r="AE77">
        <v>0</v>
      </c>
    </row>
    <row r="78" spans="1:31" x14ac:dyDescent="0.25">
      <c r="A78">
        <v>293</v>
      </c>
      <c r="B78">
        <v>3</v>
      </c>
      <c r="C78">
        <v>0</v>
      </c>
      <c r="D78">
        <v>2930</v>
      </c>
      <c r="E78" t="s">
        <v>13</v>
      </c>
      <c r="F78">
        <v>1744596739260</v>
      </c>
      <c r="G78">
        <v>1</v>
      </c>
      <c r="H78">
        <v>116</v>
      </c>
      <c r="Q78" t="str">
        <f t="shared" ref="Q78:Q90" si="1">IF(Y78&gt;0,F78-Y78,"")</f>
        <v/>
      </c>
    </row>
    <row r="79" spans="1:31" x14ac:dyDescent="0.25">
      <c r="A79">
        <v>293</v>
      </c>
      <c r="B79">
        <v>3</v>
      </c>
      <c r="C79">
        <v>0</v>
      </c>
      <c r="D79">
        <v>2930</v>
      </c>
      <c r="E79" t="s">
        <v>16</v>
      </c>
      <c r="F79">
        <v>1744596751810</v>
      </c>
      <c r="G79">
        <v>4</v>
      </c>
      <c r="H79">
        <v>98</v>
      </c>
      <c r="Q79" t="str">
        <f t="shared" si="1"/>
        <v/>
      </c>
    </row>
    <row r="80" spans="1:31" x14ac:dyDescent="0.25">
      <c r="A80">
        <v>293</v>
      </c>
      <c r="B80">
        <v>3</v>
      </c>
      <c r="C80">
        <v>0</v>
      </c>
      <c r="D80">
        <v>2930</v>
      </c>
      <c r="E80" t="s">
        <v>22</v>
      </c>
      <c r="F80">
        <v>1744597306990</v>
      </c>
      <c r="G80">
        <v>2</v>
      </c>
      <c r="H80">
        <v>98</v>
      </c>
      <c r="Q80" t="str">
        <f t="shared" si="1"/>
        <v/>
      </c>
    </row>
    <row r="81" spans="1:31" x14ac:dyDescent="0.25">
      <c r="A81">
        <v>293</v>
      </c>
      <c r="B81">
        <v>3</v>
      </c>
      <c r="C81">
        <v>0</v>
      </c>
      <c r="D81">
        <v>2930</v>
      </c>
      <c r="E81" t="s">
        <v>27</v>
      </c>
      <c r="F81">
        <v>1744597652880</v>
      </c>
      <c r="G81">
        <v>2</v>
      </c>
      <c r="H81">
        <v>112</v>
      </c>
      <c r="Q81" t="str">
        <f t="shared" si="1"/>
        <v/>
      </c>
    </row>
    <row r="82" spans="1:31" x14ac:dyDescent="0.25">
      <c r="A82">
        <v>293</v>
      </c>
      <c r="B82">
        <v>3</v>
      </c>
      <c r="C82">
        <v>0</v>
      </c>
      <c r="D82">
        <v>2930</v>
      </c>
      <c r="E82" t="s">
        <v>31</v>
      </c>
      <c r="F82">
        <v>1744598070580</v>
      </c>
      <c r="G82">
        <v>10</v>
      </c>
      <c r="H82">
        <v>207</v>
      </c>
      <c r="Q82" t="str">
        <f t="shared" si="1"/>
        <v/>
      </c>
    </row>
    <row r="83" spans="1:31" x14ac:dyDescent="0.25">
      <c r="A83" s="1">
        <v>293</v>
      </c>
      <c r="B83" s="1">
        <v>3</v>
      </c>
      <c r="C83" s="1">
        <v>0</v>
      </c>
      <c r="D83" s="1">
        <v>2930</v>
      </c>
      <c r="E83" s="1" t="s">
        <v>37</v>
      </c>
      <c r="F83" s="1">
        <v>1744598378320</v>
      </c>
      <c r="G83" s="1">
        <v>2</v>
      </c>
      <c r="H83" s="1">
        <v>99</v>
      </c>
      <c r="Q83">
        <f t="shared" si="1"/>
        <v>6496</v>
      </c>
      <c r="W83" t="s">
        <v>112</v>
      </c>
      <c r="X83" t="s">
        <v>113</v>
      </c>
      <c r="Y83">
        <v>1744598371824</v>
      </c>
      <c r="Z83" t="s">
        <v>0</v>
      </c>
      <c r="AB83" t="s">
        <v>3</v>
      </c>
      <c r="AC83" t="s">
        <v>2</v>
      </c>
      <c r="AD83">
        <v>1</v>
      </c>
      <c r="AE83">
        <v>0</v>
      </c>
    </row>
    <row r="84" spans="1:31" x14ac:dyDescent="0.25">
      <c r="A84">
        <v>293</v>
      </c>
      <c r="B84">
        <v>3</v>
      </c>
      <c r="C84">
        <v>0</v>
      </c>
      <c r="D84">
        <v>2930</v>
      </c>
      <c r="E84" t="s">
        <v>40</v>
      </c>
      <c r="F84">
        <v>1744598464110</v>
      </c>
      <c r="G84">
        <v>2</v>
      </c>
      <c r="H84">
        <v>92</v>
      </c>
      <c r="Q84" t="str">
        <f t="shared" si="1"/>
        <v/>
      </c>
    </row>
    <row r="85" spans="1:31" x14ac:dyDescent="0.25">
      <c r="A85" s="1">
        <v>293</v>
      </c>
      <c r="B85" s="1">
        <v>3</v>
      </c>
      <c r="C85" s="1">
        <v>0</v>
      </c>
      <c r="D85" s="1">
        <v>2930</v>
      </c>
      <c r="E85" s="1" t="s">
        <v>42</v>
      </c>
      <c r="F85" s="1">
        <v>1744598560280</v>
      </c>
      <c r="G85" s="1">
        <v>2</v>
      </c>
      <c r="H85" s="1">
        <v>148</v>
      </c>
      <c r="Q85">
        <f t="shared" si="1"/>
        <v>6513</v>
      </c>
      <c r="W85" t="s">
        <v>116</v>
      </c>
      <c r="X85" t="s">
        <v>117</v>
      </c>
      <c r="Y85">
        <v>1744598553767</v>
      </c>
      <c r="Z85" t="s">
        <v>0</v>
      </c>
      <c r="AB85" t="s">
        <v>3</v>
      </c>
      <c r="AC85" t="s">
        <v>2</v>
      </c>
      <c r="AD85">
        <v>1</v>
      </c>
      <c r="AE85">
        <v>0</v>
      </c>
    </row>
    <row r="86" spans="1:31" x14ac:dyDescent="0.25">
      <c r="A86">
        <v>293</v>
      </c>
      <c r="B86">
        <v>3</v>
      </c>
      <c r="C86">
        <v>0</v>
      </c>
      <c r="D86">
        <v>2930</v>
      </c>
      <c r="E86" t="s">
        <v>51</v>
      </c>
      <c r="F86">
        <v>1744598893200</v>
      </c>
      <c r="G86">
        <v>4</v>
      </c>
      <c r="H86">
        <v>93</v>
      </c>
      <c r="Q86" t="str">
        <f t="shared" si="1"/>
        <v/>
      </c>
    </row>
    <row r="87" spans="1:31" x14ac:dyDescent="0.25">
      <c r="A87">
        <v>293</v>
      </c>
      <c r="B87">
        <v>3</v>
      </c>
      <c r="C87">
        <v>0</v>
      </c>
      <c r="D87">
        <v>2930</v>
      </c>
      <c r="E87" t="s">
        <v>53</v>
      </c>
      <c r="F87">
        <v>1744598923410</v>
      </c>
      <c r="G87">
        <v>2</v>
      </c>
      <c r="H87">
        <v>115</v>
      </c>
      <c r="Q87" t="str">
        <f t="shared" si="1"/>
        <v/>
      </c>
    </row>
    <row r="88" spans="1:31" x14ac:dyDescent="0.25">
      <c r="A88">
        <v>293</v>
      </c>
      <c r="B88">
        <v>3</v>
      </c>
      <c r="C88">
        <v>0</v>
      </c>
      <c r="D88">
        <v>2930</v>
      </c>
      <c r="E88" t="s">
        <v>57</v>
      </c>
      <c r="F88">
        <v>1744599068190</v>
      </c>
      <c r="G88">
        <v>2</v>
      </c>
      <c r="H88">
        <v>115</v>
      </c>
      <c r="Q88" t="str">
        <f t="shared" si="1"/>
        <v/>
      </c>
    </row>
    <row r="89" spans="1:31" x14ac:dyDescent="0.25">
      <c r="A89" s="1">
        <v>293</v>
      </c>
      <c r="B89" s="1">
        <v>3</v>
      </c>
      <c r="C89" s="1">
        <v>0</v>
      </c>
      <c r="D89" s="1">
        <v>2930</v>
      </c>
      <c r="E89" s="1" t="s">
        <v>62</v>
      </c>
      <c r="F89" s="1">
        <v>1744599248140</v>
      </c>
      <c r="G89" s="1">
        <v>4</v>
      </c>
      <c r="H89" s="1">
        <v>112</v>
      </c>
      <c r="Q89">
        <f t="shared" si="1"/>
        <v>6529</v>
      </c>
      <c r="W89" t="s">
        <v>143</v>
      </c>
      <c r="X89" t="s">
        <v>144</v>
      </c>
      <c r="Y89">
        <v>1744599241611</v>
      </c>
      <c r="Z89" t="s">
        <v>0</v>
      </c>
      <c r="AB89" t="s">
        <v>3</v>
      </c>
      <c r="AC89" t="s">
        <v>2</v>
      </c>
      <c r="AD89">
        <v>1</v>
      </c>
      <c r="AE89">
        <v>0</v>
      </c>
    </row>
    <row r="90" spans="1:31" x14ac:dyDescent="0.25">
      <c r="A90" s="1">
        <v>293</v>
      </c>
      <c r="B90" s="1">
        <v>3</v>
      </c>
      <c r="C90" s="1">
        <v>0</v>
      </c>
      <c r="D90" s="1">
        <v>2930</v>
      </c>
      <c r="E90" s="1" t="s">
        <v>65</v>
      </c>
      <c r="F90" s="1">
        <v>1744599388240</v>
      </c>
      <c r="G90" s="1">
        <v>2</v>
      </c>
      <c r="H90" s="1">
        <v>99</v>
      </c>
      <c r="Q90">
        <f t="shared" si="1"/>
        <v>6468</v>
      </c>
      <c r="W90" t="s">
        <v>151</v>
      </c>
      <c r="X90" t="s">
        <v>152</v>
      </c>
      <c r="Y90">
        <v>1744599381772</v>
      </c>
      <c r="Z90" t="s">
        <v>0</v>
      </c>
      <c r="AB90" t="s">
        <v>1</v>
      </c>
      <c r="AC90" t="s">
        <v>2</v>
      </c>
      <c r="AD90">
        <v>2</v>
      </c>
      <c r="AE90">
        <v>0</v>
      </c>
    </row>
    <row r="92" spans="1:31" x14ac:dyDescent="0.25">
      <c r="E92">
        <v>14</v>
      </c>
      <c r="F92" t="s">
        <v>160</v>
      </c>
      <c r="P92" t="s">
        <v>270</v>
      </c>
      <c r="Q92">
        <f>AVERAGE(Q77:Q90)</f>
        <v>6518.4</v>
      </c>
      <c r="X92">
        <v>5</v>
      </c>
      <c r="Y92" t="s">
        <v>159</v>
      </c>
      <c r="Z92" s="2">
        <f>X92/E92</f>
        <v>0.35714285714285715</v>
      </c>
    </row>
    <row r="93" spans="1:31" x14ac:dyDescent="0.25">
      <c r="P93" t="s">
        <v>164</v>
      </c>
      <c r="Q93">
        <f>MIN(Q77:Q90)</f>
        <v>6468</v>
      </c>
    </row>
    <row r="94" spans="1:31" x14ac:dyDescent="0.25">
      <c r="P94" t="s">
        <v>6</v>
      </c>
      <c r="Q94">
        <f>MAX(Q77:Q90)</f>
        <v>6586</v>
      </c>
    </row>
  </sheetData>
  <sortState xmlns:xlrd2="http://schemas.microsoft.com/office/spreadsheetml/2017/richdata2" ref="Q77:AE81">
    <sortCondition ref="Y77:Y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4D27-9E7B-4AC9-BD0F-F44BB5F39069}">
  <dimension ref="A4:R88"/>
  <sheetViews>
    <sheetView workbookViewId="0">
      <selection activeCell="X16" sqref="X16"/>
    </sheetView>
  </sheetViews>
  <sheetFormatPr defaultRowHeight="15" x14ac:dyDescent="0.25"/>
  <cols>
    <col min="1" max="1" width="5" bestFit="1" customWidth="1"/>
    <col min="2" max="2" width="22" bestFit="1" customWidth="1"/>
    <col min="3" max="3" width="12" bestFit="1" customWidth="1"/>
    <col min="4" max="4" width="2" bestFit="1" customWidth="1"/>
    <col min="5" max="5" width="4" bestFit="1" customWidth="1"/>
    <col min="12" max="12" width="15.85546875" style="3" bestFit="1" customWidth="1"/>
    <col min="13" max="13" width="12" bestFit="1" customWidth="1"/>
    <col min="14" max="14" width="15.85546875" bestFit="1" customWidth="1"/>
    <col min="15" max="15" width="12" bestFit="1" customWidth="1"/>
    <col min="18" max="18" width="6.7109375" bestFit="1" customWidth="1"/>
    <col min="19" max="19" width="15.85546875" bestFit="1" customWidth="1"/>
  </cols>
  <sheetData>
    <row r="4" spans="1:18" x14ac:dyDescent="0.25">
      <c r="A4">
        <v>2931</v>
      </c>
      <c r="B4" t="s">
        <v>200</v>
      </c>
      <c r="C4">
        <v>1744250516100</v>
      </c>
      <c r="D4">
        <v>2</v>
      </c>
      <c r="E4">
        <v>87</v>
      </c>
      <c r="H4" t="str">
        <f t="shared" ref="H4:H65" si="0">IF(M4&gt;0,C4-M4,"")</f>
        <v/>
      </c>
    </row>
    <row r="5" spans="1:18" x14ac:dyDescent="0.25">
      <c r="A5">
        <v>2931</v>
      </c>
      <c r="B5" t="s">
        <v>201</v>
      </c>
      <c r="C5">
        <v>1744250569980</v>
      </c>
      <c r="D5">
        <v>2</v>
      </c>
      <c r="E5">
        <v>85</v>
      </c>
      <c r="H5" t="str">
        <f t="shared" si="0"/>
        <v/>
      </c>
    </row>
    <row r="6" spans="1:18" x14ac:dyDescent="0.25">
      <c r="A6">
        <v>2931</v>
      </c>
      <c r="B6" t="s">
        <v>202</v>
      </c>
      <c r="C6">
        <v>1744250577300</v>
      </c>
      <c r="D6">
        <v>2</v>
      </c>
      <c r="E6">
        <v>98</v>
      </c>
      <c r="H6" t="str">
        <f t="shared" si="0"/>
        <v/>
      </c>
    </row>
    <row r="7" spans="1:18" x14ac:dyDescent="0.25">
      <c r="A7">
        <v>2931</v>
      </c>
      <c r="B7" t="s">
        <v>203</v>
      </c>
      <c r="C7">
        <v>1744250686400</v>
      </c>
      <c r="D7">
        <v>2</v>
      </c>
      <c r="E7">
        <v>100</v>
      </c>
      <c r="H7" t="str">
        <f t="shared" si="0"/>
        <v/>
      </c>
    </row>
    <row r="8" spans="1:18" x14ac:dyDescent="0.25">
      <c r="A8">
        <v>2931</v>
      </c>
      <c r="B8" t="s">
        <v>204</v>
      </c>
      <c r="C8">
        <v>1744250774600</v>
      </c>
      <c r="D8">
        <v>2</v>
      </c>
      <c r="E8">
        <v>79</v>
      </c>
      <c r="H8" t="str">
        <f t="shared" si="0"/>
        <v/>
      </c>
    </row>
    <row r="9" spans="1:18" x14ac:dyDescent="0.25">
      <c r="A9">
        <v>2931</v>
      </c>
      <c r="B9" t="s">
        <v>206</v>
      </c>
      <c r="C9">
        <v>1744250901190</v>
      </c>
      <c r="D9">
        <v>2</v>
      </c>
      <c r="E9">
        <v>82</v>
      </c>
      <c r="H9" t="str">
        <f t="shared" si="0"/>
        <v/>
      </c>
    </row>
    <row r="10" spans="1:18" x14ac:dyDescent="0.25">
      <c r="A10">
        <v>2931</v>
      </c>
      <c r="B10" t="s">
        <v>207</v>
      </c>
      <c r="C10">
        <v>1744250914820</v>
      </c>
      <c r="D10">
        <v>4</v>
      </c>
      <c r="E10">
        <v>106</v>
      </c>
      <c r="H10">
        <f t="shared" si="0"/>
        <v>9306</v>
      </c>
      <c r="K10" t="s">
        <v>167</v>
      </c>
      <c r="L10" s="3">
        <v>45757.172511574077</v>
      </c>
      <c r="M10">
        <v>1744250905514</v>
      </c>
      <c r="P10" t="s">
        <v>3</v>
      </c>
      <c r="R10" t="s">
        <v>3</v>
      </c>
    </row>
    <row r="11" spans="1:18" x14ac:dyDescent="0.25">
      <c r="A11">
        <v>2931</v>
      </c>
      <c r="B11" t="s">
        <v>208</v>
      </c>
      <c r="C11">
        <v>1744250957510</v>
      </c>
      <c r="D11">
        <v>2</v>
      </c>
      <c r="E11">
        <v>106</v>
      </c>
    </row>
    <row r="12" spans="1:18" x14ac:dyDescent="0.25">
      <c r="A12">
        <v>2931</v>
      </c>
      <c r="B12" t="s">
        <v>209</v>
      </c>
      <c r="C12">
        <v>1744251216300</v>
      </c>
      <c r="D12">
        <v>2</v>
      </c>
      <c r="E12">
        <v>81</v>
      </c>
      <c r="H12">
        <f t="shared" ref="H12:H46" si="1">IF(M12&gt;0,C12-M12,"")</f>
        <v>8635</v>
      </c>
      <c r="K12" t="s">
        <v>168</v>
      </c>
      <c r="L12" s="3">
        <v>45757.176006944443</v>
      </c>
      <c r="M12">
        <v>1744251207665</v>
      </c>
      <c r="P12" t="s">
        <v>3</v>
      </c>
      <c r="R12" t="s">
        <v>3</v>
      </c>
    </row>
    <row r="13" spans="1:18" x14ac:dyDescent="0.25">
      <c r="A13">
        <v>2931</v>
      </c>
      <c r="B13" t="s">
        <v>210</v>
      </c>
      <c r="C13">
        <v>1744251374900</v>
      </c>
      <c r="D13">
        <v>2</v>
      </c>
      <c r="E13">
        <v>75</v>
      </c>
      <c r="H13">
        <f t="shared" si="1"/>
        <v>9239</v>
      </c>
      <c r="K13" t="s">
        <v>85</v>
      </c>
      <c r="L13" s="3">
        <v>45757.177835648145</v>
      </c>
      <c r="M13">
        <v>1744251365661</v>
      </c>
      <c r="P13" t="s">
        <v>3</v>
      </c>
      <c r="R13" t="s">
        <v>3</v>
      </c>
    </row>
    <row r="14" spans="1:18" x14ac:dyDescent="0.25">
      <c r="A14">
        <v>2931</v>
      </c>
      <c r="B14" t="s">
        <v>211</v>
      </c>
      <c r="C14">
        <v>1744251445620</v>
      </c>
      <c r="D14">
        <v>2</v>
      </c>
      <c r="E14">
        <v>91</v>
      </c>
      <c r="H14">
        <f t="shared" si="1"/>
        <v>9182</v>
      </c>
      <c r="K14" t="s">
        <v>169</v>
      </c>
      <c r="L14" s="3">
        <v>45757.178657407407</v>
      </c>
      <c r="M14">
        <v>1744251436438</v>
      </c>
      <c r="P14" t="s">
        <v>1</v>
      </c>
      <c r="R14" t="s">
        <v>1</v>
      </c>
    </row>
    <row r="15" spans="1:18" x14ac:dyDescent="0.25">
      <c r="A15">
        <v>2931</v>
      </c>
      <c r="B15" t="s">
        <v>212</v>
      </c>
      <c r="C15">
        <v>1744251485890</v>
      </c>
      <c r="D15">
        <v>2</v>
      </c>
      <c r="E15">
        <v>76</v>
      </c>
      <c r="H15">
        <f t="shared" si="1"/>
        <v>9423</v>
      </c>
      <c r="K15" t="s">
        <v>170</v>
      </c>
      <c r="L15" s="3">
        <v>45757.179120370369</v>
      </c>
      <c r="M15">
        <v>1744251476467</v>
      </c>
      <c r="P15" t="s">
        <v>3</v>
      </c>
      <c r="R15" t="s">
        <v>3</v>
      </c>
    </row>
    <row r="16" spans="1:18" x14ac:dyDescent="0.25">
      <c r="A16">
        <v>2931</v>
      </c>
      <c r="B16" t="s">
        <v>213</v>
      </c>
      <c r="C16">
        <v>1744251530580</v>
      </c>
      <c r="D16">
        <v>6</v>
      </c>
      <c r="E16">
        <v>83</v>
      </c>
      <c r="H16">
        <f t="shared" si="1"/>
        <v>9582</v>
      </c>
      <c r="K16" t="s">
        <v>171</v>
      </c>
      <c r="L16" s="3">
        <v>45757.179629629631</v>
      </c>
      <c r="M16">
        <v>1744251520998</v>
      </c>
      <c r="P16" t="s">
        <v>5</v>
      </c>
      <c r="R16" t="s">
        <v>5</v>
      </c>
    </row>
    <row r="17" spans="1:18" x14ac:dyDescent="0.25">
      <c r="A17">
        <v>2931</v>
      </c>
      <c r="B17" t="s">
        <v>214</v>
      </c>
      <c r="C17">
        <v>1744251639110</v>
      </c>
      <c r="D17">
        <v>2</v>
      </c>
      <c r="E17">
        <v>95</v>
      </c>
      <c r="H17">
        <f t="shared" si="1"/>
        <v>8383</v>
      </c>
      <c r="K17" t="s">
        <v>172</v>
      </c>
      <c r="L17" s="3">
        <v>45757.180902777778</v>
      </c>
      <c r="M17">
        <v>1744251630727</v>
      </c>
      <c r="P17" t="s">
        <v>3</v>
      </c>
      <c r="R17" t="s">
        <v>3</v>
      </c>
    </row>
    <row r="18" spans="1:18" x14ac:dyDescent="0.25">
      <c r="A18">
        <v>2931</v>
      </c>
      <c r="B18" t="s">
        <v>215</v>
      </c>
      <c r="C18">
        <v>1744251678000</v>
      </c>
      <c r="D18">
        <v>2</v>
      </c>
      <c r="E18">
        <v>119</v>
      </c>
    </row>
    <row r="19" spans="1:18" x14ac:dyDescent="0.25">
      <c r="A19">
        <v>2931</v>
      </c>
      <c r="B19" t="s">
        <v>216</v>
      </c>
      <c r="C19">
        <v>1744251701290</v>
      </c>
      <c r="D19">
        <v>2</v>
      </c>
      <c r="E19">
        <v>94</v>
      </c>
      <c r="H19">
        <f t="shared" si="0"/>
        <v>9473</v>
      </c>
      <c r="K19" t="s">
        <v>91</v>
      </c>
      <c r="L19" s="3">
        <v>45757.181608796294</v>
      </c>
      <c r="M19">
        <v>1744251691817</v>
      </c>
      <c r="P19" t="s">
        <v>1</v>
      </c>
      <c r="R19" t="s">
        <v>1</v>
      </c>
    </row>
    <row r="20" spans="1:18" x14ac:dyDescent="0.25">
      <c r="A20">
        <v>2931</v>
      </c>
      <c r="B20" t="s">
        <v>217</v>
      </c>
      <c r="C20">
        <v>1744251722900</v>
      </c>
      <c r="D20">
        <v>2</v>
      </c>
      <c r="E20">
        <v>93</v>
      </c>
      <c r="H20">
        <f t="shared" si="0"/>
        <v>9348</v>
      </c>
      <c r="K20" t="s">
        <v>173</v>
      </c>
      <c r="L20" s="3">
        <v>45757.181863425925</v>
      </c>
      <c r="M20">
        <v>1744251713552</v>
      </c>
      <c r="P20" t="s">
        <v>1</v>
      </c>
      <c r="R20" t="s">
        <v>1</v>
      </c>
    </row>
    <row r="21" spans="1:18" x14ac:dyDescent="0.25">
      <c r="A21">
        <v>2931</v>
      </c>
      <c r="B21" t="s">
        <v>219</v>
      </c>
      <c r="C21">
        <v>1744251856800</v>
      </c>
      <c r="D21">
        <v>2</v>
      </c>
      <c r="E21">
        <v>69</v>
      </c>
      <c r="H21">
        <f t="shared" si="0"/>
        <v>9263</v>
      </c>
      <c r="K21" t="s">
        <v>175</v>
      </c>
      <c r="L21" s="3">
        <v>45757.18341435185</v>
      </c>
      <c r="M21">
        <v>1744251847537</v>
      </c>
      <c r="P21" t="s">
        <v>3</v>
      </c>
      <c r="R21" t="s">
        <v>3</v>
      </c>
    </row>
    <row r="22" spans="1:18" x14ac:dyDescent="0.25">
      <c r="A22">
        <v>2931</v>
      </c>
      <c r="B22" t="s">
        <v>220</v>
      </c>
      <c r="C22">
        <v>1744251862720</v>
      </c>
      <c r="D22">
        <v>2</v>
      </c>
      <c r="E22">
        <v>71</v>
      </c>
      <c r="H22">
        <f t="shared" si="0"/>
        <v>9351</v>
      </c>
      <c r="K22" t="s">
        <v>93</v>
      </c>
      <c r="L22" s="3">
        <v>45757.183483796296</v>
      </c>
      <c r="M22">
        <v>1744251853369</v>
      </c>
      <c r="P22" t="s">
        <v>3</v>
      </c>
      <c r="R22" t="s">
        <v>3</v>
      </c>
    </row>
    <row r="23" spans="1:18" x14ac:dyDescent="0.25">
      <c r="A23">
        <v>2931</v>
      </c>
      <c r="B23" t="s">
        <v>222</v>
      </c>
      <c r="C23">
        <v>1744251868820</v>
      </c>
      <c r="D23">
        <v>2</v>
      </c>
      <c r="E23">
        <v>68</v>
      </c>
      <c r="H23">
        <f t="shared" si="0"/>
        <v>9622</v>
      </c>
      <c r="K23" t="s">
        <v>137</v>
      </c>
      <c r="L23" s="3">
        <v>45757.183553240742</v>
      </c>
      <c r="M23">
        <v>1744251859198</v>
      </c>
      <c r="P23" t="s">
        <v>3</v>
      </c>
      <c r="R23" t="s">
        <v>3</v>
      </c>
    </row>
    <row r="24" spans="1:18" x14ac:dyDescent="0.25">
      <c r="A24">
        <v>2931</v>
      </c>
      <c r="B24" t="s">
        <v>223</v>
      </c>
      <c r="C24">
        <v>1744251940940</v>
      </c>
      <c r="D24">
        <v>8</v>
      </c>
      <c r="E24">
        <v>89</v>
      </c>
    </row>
    <row r="25" spans="1:18" x14ac:dyDescent="0.25">
      <c r="A25">
        <v>2931</v>
      </c>
      <c r="B25" t="s">
        <v>224</v>
      </c>
      <c r="C25">
        <v>1744252027800</v>
      </c>
      <c r="D25">
        <v>2</v>
      </c>
      <c r="E25">
        <v>84</v>
      </c>
      <c r="H25">
        <f t="shared" ref="H25:H48" si="2">IF(M25&gt;0,C25-M25,"")</f>
        <v>9527</v>
      </c>
      <c r="K25" t="s">
        <v>95</v>
      </c>
      <c r="L25" s="3">
        <v>45757.185393518521</v>
      </c>
      <c r="M25">
        <v>1744252018273</v>
      </c>
      <c r="P25" t="s">
        <v>3</v>
      </c>
      <c r="R25" t="s">
        <v>3</v>
      </c>
    </row>
    <row r="26" spans="1:18" x14ac:dyDescent="0.25">
      <c r="A26">
        <v>2931</v>
      </c>
      <c r="B26" t="s">
        <v>225</v>
      </c>
      <c r="C26">
        <v>1744252088970</v>
      </c>
      <c r="D26">
        <v>2</v>
      </c>
      <c r="E26">
        <v>117</v>
      </c>
      <c r="H26">
        <f t="shared" si="2"/>
        <v>9449</v>
      </c>
      <c r="K26" t="s">
        <v>177</v>
      </c>
      <c r="L26" s="3">
        <v>45757.186099537037</v>
      </c>
      <c r="M26">
        <v>1744252079521</v>
      </c>
      <c r="P26" t="s">
        <v>1</v>
      </c>
      <c r="R26" t="s">
        <v>1</v>
      </c>
    </row>
    <row r="27" spans="1:18" x14ac:dyDescent="0.25">
      <c r="A27">
        <v>2931</v>
      </c>
      <c r="B27" t="s">
        <v>226</v>
      </c>
      <c r="C27">
        <v>1744252129480</v>
      </c>
      <c r="D27">
        <v>2</v>
      </c>
      <c r="E27">
        <v>122</v>
      </c>
      <c r="H27">
        <f t="shared" si="2"/>
        <v>9402</v>
      </c>
      <c r="K27" t="s">
        <v>178</v>
      </c>
      <c r="L27" s="3">
        <v>45757.186574074076</v>
      </c>
      <c r="M27">
        <v>1744252120078</v>
      </c>
      <c r="P27" t="s">
        <v>1</v>
      </c>
      <c r="R27" t="s">
        <v>1</v>
      </c>
    </row>
    <row r="28" spans="1:18" x14ac:dyDescent="0.25">
      <c r="A28">
        <v>2931</v>
      </c>
      <c r="B28" t="s">
        <v>227</v>
      </c>
      <c r="C28">
        <v>1744252306960</v>
      </c>
      <c r="D28">
        <v>4</v>
      </c>
      <c r="E28">
        <v>73</v>
      </c>
      <c r="H28">
        <f t="shared" si="2"/>
        <v>9376</v>
      </c>
      <c r="K28" t="s">
        <v>96</v>
      </c>
      <c r="L28" s="3">
        <v>45757.188622685186</v>
      </c>
      <c r="M28">
        <v>1744252297584</v>
      </c>
      <c r="P28" t="s">
        <v>179</v>
      </c>
      <c r="R28" t="s">
        <v>179</v>
      </c>
    </row>
    <row r="29" spans="1:18" x14ac:dyDescent="0.25">
      <c r="A29">
        <v>2931</v>
      </c>
      <c r="B29" t="s">
        <v>228</v>
      </c>
      <c r="C29">
        <v>1744252308200</v>
      </c>
      <c r="D29">
        <v>6</v>
      </c>
      <c r="E29">
        <v>76</v>
      </c>
    </row>
    <row r="30" spans="1:18" x14ac:dyDescent="0.25">
      <c r="A30">
        <v>2931</v>
      </c>
      <c r="B30" t="s">
        <v>229</v>
      </c>
      <c r="C30">
        <v>1744252332330</v>
      </c>
      <c r="D30">
        <v>2</v>
      </c>
      <c r="E30">
        <v>85</v>
      </c>
    </row>
    <row r="31" spans="1:18" x14ac:dyDescent="0.25">
      <c r="A31">
        <v>2931</v>
      </c>
      <c r="B31" t="s">
        <v>231</v>
      </c>
      <c r="C31">
        <v>1744252662720</v>
      </c>
      <c r="D31">
        <v>2</v>
      </c>
      <c r="E31">
        <v>92</v>
      </c>
      <c r="H31">
        <f t="shared" si="0"/>
        <v>9166</v>
      </c>
      <c r="K31" t="s">
        <v>112</v>
      </c>
      <c r="L31" s="3">
        <v>45757.192743055559</v>
      </c>
      <c r="M31">
        <v>1744252653554</v>
      </c>
      <c r="P31" t="s">
        <v>3</v>
      </c>
      <c r="R31" t="s">
        <v>3</v>
      </c>
    </row>
    <row r="32" spans="1:18" x14ac:dyDescent="0.25">
      <c r="A32">
        <v>2931</v>
      </c>
      <c r="B32" t="s">
        <v>232</v>
      </c>
      <c r="C32">
        <v>1744252681440</v>
      </c>
      <c r="D32">
        <v>8</v>
      </c>
      <c r="E32">
        <v>73</v>
      </c>
      <c r="H32">
        <f t="shared" si="0"/>
        <v>8797</v>
      </c>
      <c r="K32" t="s">
        <v>180</v>
      </c>
      <c r="L32" s="3">
        <v>45757.192962962959</v>
      </c>
      <c r="M32">
        <v>1744252672643</v>
      </c>
      <c r="P32" t="s">
        <v>5</v>
      </c>
      <c r="R32" t="s">
        <v>5</v>
      </c>
    </row>
    <row r="33" spans="1:18" x14ac:dyDescent="0.25">
      <c r="A33">
        <v>2931</v>
      </c>
      <c r="B33" t="s">
        <v>233</v>
      </c>
      <c r="C33">
        <v>1744252681980</v>
      </c>
      <c r="D33">
        <v>3</v>
      </c>
      <c r="E33">
        <v>71</v>
      </c>
    </row>
    <row r="34" spans="1:18" x14ac:dyDescent="0.25">
      <c r="A34">
        <v>2931</v>
      </c>
      <c r="B34" t="s">
        <v>234</v>
      </c>
      <c r="C34">
        <v>1744252721230</v>
      </c>
      <c r="D34">
        <v>6</v>
      </c>
      <c r="E34">
        <v>85</v>
      </c>
    </row>
    <row r="35" spans="1:18" x14ac:dyDescent="0.25">
      <c r="A35">
        <v>2931</v>
      </c>
      <c r="B35" t="s">
        <v>235</v>
      </c>
      <c r="C35">
        <v>1744252763570</v>
      </c>
      <c r="D35">
        <v>2</v>
      </c>
      <c r="E35">
        <v>97</v>
      </c>
      <c r="H35">
        <f t="shared" ref="H35:H52" si="3">IF(M35&gt;0,C35-M35,"")</f>
        <v>9267</v>
      </c>
      <c r="K35" t="s">
        <v>182</v>
      </c>
      <c r="L35" s="3">
        <v>45757.193912037037</v>
      </c>
      <c r="M35">
        <v>1744252754303</v>
      </c>
      <c r="P35" t="s">
        <v>3</v>
      </c>
      <c r="R35" t="s">
        <v>3</v>
      </c>
    </row>
    <row r="36" spans="1:18" x14ac:dyDescent="0.25">
      <c r="A36">
        <v>2931</v>
      </c>
      <c r="B36" t="s">
        <v>236</v>
      </c>
      <c r="C36">
        <v>1744252771410</v>
      </c>
      <c r="D36">
        <v>2</v>
      </c>
      <c r="E36">
        <v>86</v>
      </c>
      <c r="H36">
        <f t="shared" si="3"/>
        <v>9421</v>
      </c>
      <c r="K36" t="s">
        <v>181</v>
      </c>
      <c r="L36" s="3">
        <v>45757.193993055553</v>
      </c>
      <c r="M36">
        <v>1744252761989</v>
      </c>
      <c r="P36" t="s">
        <v>1</v>
      </c>
      <c r="R36" t="s">
        <v>1</v>
      </c>
    </row>
    <row r="37" spans="1:18" x14ac:dyDescent="0.25">
      <c r="A37">
        <v>2931</v>
      </c>
      <c r="B37" t="s">
        <v>237</v>
      </c>
      <c r="C37">
        <v>1744252793470</v>
      </c>
      <c r="D37">
        <v>2</v>
      </c>
      <c r="E37">
        <v>96</v>
      </c>
      <c r="H37">
        <f t="shared" si="3"/>
        <v>9343</v>
      </c>
      <c r="K37" t="s">
        <v>183</v>
      </c>
      <c r="L37" s="3">
        <v>45757.19425925926</v>
      </c>
      <c r="M37">
        <v>1744252784127</v>
      </c>
      <c r="P37" t="s">
        <v>3</v>
      </c>
      <c r="R37" t="s">
        <v>3</v>
      </c>
    </row>
    <row r="38" spans="1:18" x14ac:dyDescent="0.25">
      <c r="A38">
        <v>2931</v>
      </c>
      <c r="B38" t="s">
        <v>238</v>
      </c>
      <c r="C38">
        <v>1744252814200</v>
      </c>
      <c r="D38">
        <v>2</v>
      </c>
      <c r="E38">
        <v>103</v>
      </c>
      <c r="H38">
        <f t="shared" si="3"/>
        <v>8598</v>
      </c>
      <c r="K38" t="s">
        <v>184</v>
      </c>
      <c r="L38" s="3">
        <v>45757.194502314815</v>
      </c>
      <c r="M38">
        <v>1744252805602</v>
      </c>
      <c r="P38" t="s">
        <v>1</v>
      </c>
      <c r="R38" t="s">
        <v>1</v>
      </c>
    </row>
    <row r="39" spans="1:18" x14ac:dyDescent="0.25">
      <c r="A39">
        <v>2931</v>
      </c>
      <c r="B39" t="s">
        <v>239</v>
      </c>
      <c r="C39">
        <v>1744252816920</v>
      </c>
      <c r="D39">
        <v>2</v>
      </c>
      <c r="E39">
        <v>105</v>
      </c>
    </row>
    <row r="40" spans="1:18" x14ac:dyDescent="0.25">
      <c r="A40">
        <v>2931</v>
      </c>
      <c r="B40" t="s">
        <v>241</v>
      </c>
      <c r="C40">
        <v>1744252911690</v>
      </c>
      <c r="D40">
        <v>2</v>
      </c>
      <c r="E40">
        <v>93</v>
      </c>
    </row>
    <row r="41" spans="1:18" x14ac:dyDescent="0.25">
      <c r="A41">
        <v>2931</v>
      </c>
      <c r="B41" t="s">
        <v>243</v>
      </c>
      <c r="C41">
        <v>1744252987600</v>
      </c>
      <c r="D41">
        <v>2</v>
      </c>
      <c r="E41">
        <v>89</v>
      </c>
      <c r="H41">
        <f t="shared" si="0"/>
        <v>9802</v>
      </c>
      <c r="K41" t="s">
        <v>185</v>
      </c>
      <c r="L41" s="3">
        <v>45757.196493055555</v>
      </c>
      <c r="M41">
        <v>1744252977798</v>
      </c>
      <c r="P41" t="s">
        <v>1</v>
      </c>
      <c r="R41" t="s">
        <v>1</v>
      </c>
    </row>
    <row r="42" spans="1:18" x14ac:dyDescent="0.25">
      <c r="A42">
        <v>2931</v>
      </c>
      <c r="B42" t="s">
        <v>244</v>
      </c>
      <c r="C42">
        <v>1744253127590</v>
      </c>
      <c r="D42">
        <v>1</v>
      </c>
      <c r="E42">
        <v>85</v>
      </c>
    </row>
    <row r="43" spans="1:18" x14ac:dyDescent="0.25">
      <c r="A43">
        <v>2931</v>
      </c>
      <c r="B43" t="s">
        <v>245</v>
      </c>
      <c r="C43">
        <v>1744253162100</v>
      </c>
      <c r="D43">
        <v>2</v>
      </c>
      <c r="E43">
        <v>69</v>
      </c>
      <c r="H43">
        <f t="shared" ref="H43:H55" si="4">IF(M43&gt;0,C43-M43,"")</f>
        <v>9555</v>
      </c>
      <c r="K43" t="s">
        <v>186</v>
      </c>
      <c r="L43" s="3">
        <v>45757.198518518519</v>
      </c>
      <c r="M43">
        <v>1744253152545</v>
      </c>
      <c r="P43" t="s">
        <v>1</v>
      </c>
      <c r="R43" t="s">
        <v>1</v>
      </c>
    </row>
    <row r="44" spans="1:18" x14ac:dyDescent="0.25">
      <c r="A44">
        <v>2931</v>
      </c>
      <c r="B44" t="s">
        <v>246</v>
      </c>
      <c r="C44">
        <v>1744253164900</v>
      </c>
      <c r="D44">
        <v>2</v>
      </c>
      <c r="E44">
        <v>77</v>
      </c>
    </row>
    <row r="45" spans="1:18" x14ac:dyDescent="0.25">
      <c r="A45">
        <v>2931</v>
      </c>
      <c r="B45" t="s">
        <v>247</v>
      </c>
      <c r="C45">
        <v>1744253178790</v>
      </c>
      <c r="D45">
        <v>2</v>
      </c>
      <c r="E45">
        <v>114</v>
      </c>
    </row>
    <row r="46" spans="1:18" x14ac:dyDescent="0.25">
      <c r="A46">
        <v>2931</v>
      </c>
      <c r="B46" t="s">
        <v>248</v>
      </c>
      <c r="C46">
        <v>1744253342650</v>
      </c>
      <c r="D46">
        <v>4</v>
      </c>
      <c r="E46">
        <v>93</v>
      </c>
      <c r="H46">
        <f t="shared" si="0"/>
        <v>9260</v>
      </c>
      <c r="K46" t="s">
        <v>187</v>
      </c>
      <c r="L46" s="3">
        <v>45757.200613425928</v>
      </c>
      <c r="M46">
        <v>1744253333390</v>
      </c>
      <c r="P46" t="s">
        <v>179</v>
      </c>
      <c r="R46" t="s">
        <v>179</v>
      </c>
    </row>
    <row r="47" spans="1:18" x14ac:dyDescent="0.25">
      <c r="A47">
        <v>2931</v>
      </c>
      <c r="B47" t="s">
        <v>250</v>
      </c>
      <c r="C47">
        <v>1744253345590</v>
      </c>
      <c r="D47">
        <v>2</v>
      </c>
      <c r="E47">
        <v>69</v>
      </c>
      <c r="H47">
        <f t="shared" si="0"/>
        <v>9946</v>
      </c>
      <c r="K47" t="s">
        <v>189</v>
      </c>
      <c r="L47" s="3">
        <v>45757.200636574074</v>
      </c>
      <c r="M47">
        <v>1744253335644</v>
      </c>
      <c r="P47" t="s">
        <v>1</v>
      </c>
      <c r="R47" t="s">
        <v>1</v>
      </c>
    </row>
    <row r="48" spans="1:18" x14ac:dyDescent="0.25">
      <c r="A48">
        <v>2931</v>
      </c>
      <c r="B48" t="s">
        <v>251</v>
      </c>
      <c r="C48">
        <v>1744253390700</v>
      </c>
      <c r="D48">
        <v>2</v>
      </c>
      <c r="E48">
        <v>75</v>
      </c>
      <c r="H48">
        <f t="shared" si="0"/>
        <v>9974</v>
      </c>
      <c r="K48" t="s">
        <v>190</v>
      </c>
      <c r="L48" s="3">
        <v>45757.201157407406</v>
      </c>
      <c r="M48">
        <v>1744253380726</v>
      </c>
      <c r="P48" t="s">
        <v>1</v>
      </c>
      <c r="R48" t="s">
        <v>1</v>
      </c>
    </row>
    <row r="49" spans="1:18" x14ac:dyDescent="0.25">
      <c r="A49">
        <v>2931</v>
      </c>
      <c r="B49" t="s">
        <v>252</v>
      </c>
      <c r="C49">
        <v>1744253400840</v>
      </c>
      <c r="D49">
        <v>2</v>
      </c>
      <c r="E49">
        <v>89</v>
      </c>
      <c r="H49">
        <f t="shared" si="0"/>
        <v>-7863</v>
      </c>
      <c r="K49" t="s">
        <v>191</v>
      </c>
      <c r="L49" s="3">
        <v>45757.201481481483</v>
      </c>
      <c r="M49">
        <v>1744253408703</v>
      </c>
      <c r="P49" t="s">
        <v>1</v>
      </c>
      <c r="R49" t="s">
        <v>1</v>
      </c>
    </row>
    <row r="50" spans="1:18" x14ac:dyDescent="0.25">
      <c r="A50">
        <v>2931</v>
      </c>
      <c r="B50" t="s">
        <v>253</v>
      </c>
      <c r="C50">
        <v>1744253418990</v>
      </c>
      <c r="D50">
        <v>4</v>
      </c>
      <c r="E50">
        <v>91</v>
      </c>
    </row>
    <row r="51" spans="1:18" x14ac:dyDescent="0.25">
      <c r="A51">
        <v>2931</v>
      </c>
      <c r="B51" t="s">
        <v>254</v>
      </c>
      <c r="C51">
        <v>1744253458800</v>
      </c>
      <c r="D51">
        <v>2</v>
      </c>
      <c r="E51">
        <v>89</v>
      </c>
    </row>
    <row r="52" spans="1:18" x14ac:dyDescent="0.25">
      <c r="A52">
        <v>2931</v>
      </c>
      <c r="B52" t="s">
        <v>255</v>
      </c>
      <c r="C52">
        <v>1744253489240</v>
      </c>
      <c r="D52">
        <v>2</v>
      </c>
      <c r="E52">
        <v>73</v>
      </c>
      <c r="H52">
        <f t="shared" ref="H52:H59" si="5">IF(M52&gt;0,C52-M52,"")</f>
        <v>9356</v>
      </c>
      <c r="K52" t="s">
        <v>192</v>
      </c>
      <c r="L52" s="3">
        <v>45757.202303240738</v>
      </c>
      <c r="M52">
        <v>1744253479884</v>
      </c>
      <c r="P52" t="s">
        <v>3</v>
      </c>
      <c r="R52" t="s">
        <v>3</v>
      </c>
    </row>
    <row r="53" spans="1:18" x14ac:dyDescent="0.25">
      <c r="A53">
        <v>2931</v>
      </c>
      <c r="B53" t="s">
        <v>256</v>
      </c>
      <c r="C53">
        <v>1744253501300</v>
      </c>
      <c r="D53">
        <v>4</v>
      </c>
      <c r="E53">
        <v>82</v>
      </c>
    </row>
    <row r="54" spans="1:18" x14ac:dyDescent="0.25">
      <c r="A54">
        <v>2931</v>
      </c>
      <c r="B54" t="s">
        <v>257</v>
      </c>
      <c r="C54">
        <v>1744253595200</v>
      </c>
      <c r="D54">
        <v>2</v>
      </c>
      <c r="E54">
        <v>88</v>
      </c>
      <c r="H54">
        <f t="shared" si="0"/>
        <v>9530</v>
      </c>
      <c r="K54" t="s">
        <v>193</v>
      </c>
      <c r="L54" s="3">
        <v>45757.203530092593</v>
      </c>
      <c r="M54">
        <v>1744253585670</v>
      </c>
      <c r="P54" t="s">
        <v>1</v>
      </c>
      <c r="R54" t="s">
        <v>1</v>
      </c>
    </row>
    <row r="55" spans="1:18" x14ac:dyDescent="0.25">
      <c r="A55">
        <v>2931</v>
      </c>
      <c r="B55" t="s">
        <v>258</v>
      </c>
      <c r="C55">
        <v>1744253613870</v>
      </c>
      <c r="D55">
        <v>2</v>
      </c>
      <c r="E55">
        <v>91</v>
      </c>
    </row>
    <row r="56" spans="1:18" x14ac:dyDescent="0.25">
      <c r="A56">
        <v>2931</v>
      </c>
      <c r="B56" t="s">
        <v>259</v>
      </c>
      <c r="C56">
        <v>1744253620860</v>
      </c>
      <c r="D56">
        <v>2</v>
      </c>
      <c r="E56">
        <v>108</v>
      </c>
    </row>
    <row r="57" spans="1:18" x14ac:dyDescent="0.25">
      <c r="A57">
        <v>2931</v>
      </c>
      <c r="B57" t="s">
        <v>260</v>
      </c>
      <c r="C57">
        <v>1744253662280</v>
      </c>
      <c r="D57">
        <v>2</v>
      </c>
      <c r="E57">
        <v>76</v>
      </c>
      <c r="H57">
        <f t="shared" ref="H57:H62" si="6">IF(M57&gt;0,C57-M57,"")</f>
        <v>9116</v>
      </c>
      <c r="K57" t="s">
        <v>196</v>
      </c>
      <c r="L57" s="3">
        <v>45757.204317129632</v>
      </c>
      <c r="M57">
        <v>1744253653164</v>
      </c>
      <c r="P57" t="s">
        <v>3</v>
      </c>
      <c r="R57" t="s">
        <v>3</v>
      </c>
    </row>
    <row r="58" spans="1:18" x14ac:dyDescent="0.25">
      <c r="A58">
        <v>2931</v>
      </c>
      <c r="B58" t="s">
        <v>262</v>
      </c>
      <c r="C58">
        <v>1744253670790</v>
      </c>
      <c r="D58">
        <v>5</v>
      </c>
      <c r="E58">
        <v>79</v>
      </c>
      <c r="H58">
        <f t="shared" si="6"/>
        <v>9407</v>
      </c>
      <c r="K58" t="s">
        <v>194</v>
      </c>
      <c r="L58" s="3">
        <v>45757.204409722224</v>
      </c>
      <c r="M58">
        <v>1744253661383</v>
      </c>
      <c r="P58" t="s">
        <v>5</v>
      </c>
      <c r="R58" t="s">
        <v>5</v>
      </c>
    </row>
    <row r="59" spans="1:18" x14ac:dyDescent="0.25">
      <c r="A59">
        <v>2931</v>
      </c>
      <c r="B59" t="s">
        <v>263</v>
      </c>
      <c r="C59">
        <v>1744253681980</v>
      </c>
      <c r="D59">
        <v>2</v>
      </c>
      <c r="E59">
        <v>87</v>
      </c>
      <c r="H59">
        <f t="shared" si="6"/>
        <v>10389</v>
      </c>
      <c r="K59" t="s">
        <v>139</v>
      </c>
      <c r="L59" s="3">
        <v>45757.204525462963</v>
      </c>
      <c r="M59">
        <v>1744253671591</v>
      </c>
      <c r="P59" t="s">
        <v>1</v>
      </c>
      <c r="R59" t="s">
        <v>1</v>
      </c>
    </row>
    <row r="60" spans="1:18" x14ac:dyDescent="0.25">
      <c r="A60">
        <v>2931</v>
      </c>
      <c r="B60" t="s">
        <v>264</v>
      </c>
      <c r="C60">
        <v>1744253733330</v>
      </c>
      <c r="D60">
        <v>4</v>
      </c>
      <c r="E60">
        <v>106</v>
      </c>
    </row>
    <row r="61" spans="1:18" x14ac:dyDescent="0.25">
      <c r="A61">
        <v>2931</v>
      </c>
      <c r="B61" t="s">
        <v>265</v>
      </c>
      <c r="C61">
        <v>1744253810240</v>
      </c>
      <c r="D61">
        <v>8</v>
      </c>
      <c r="E61">
        <v>91</v>
      </c>
    </row>
    <row r="62" spans="1:18" x14ac:dyDescent="0.25">
      <c r="A62">
        <v>2931</v>
      </c>
      <c r="B62" t="s">
        <v>266</v>
      </c>
      <c r="C62">
        <v>1744253849000</v>
      </c>
      <c r="D62">
        <v>2</v>
      </c>
      <c r="E62">
        <v>86</v>
      </c>
      <c r="H62">
        <f t="shared" si="0"/>
        <v>9222</v>
      </c>
      <c r="K62" t="s">
        <v>198</v>
      </c>
      <c r="L62" s="3">
        <v>45757.206469907411</v>
      </c>
      <c r="M62">
        <v>1744253839778</v>
      </c>
    </row>
    <row r="63" spans="1:18" x14ac:dyDescent="0.25">
      <c r="A63">
        <v>2931</v>
      </c>
      <c r="B63" t="s">
        <v>267</v>
      </c>
      <c r="C63">
        <v>1744253853780</v>
      </c>
      <c r="D63">
        <v>2</v>
      </c>
      <c r="E63">
        <v>100</v>
      </c>
      <c r="H63">
        <f t="shared" si="0"/>
        <v>6844</v>
      </c>
      <c r="K63" t="s">
        <v>199</v>
      </c>
      <c r="L63" s="3">
        <v>45757.206550925926</v>
      </c>
      <c r="M63">
        <v>1744253846936</v>
      </c>
      <c r="P63" t="s">
        <v>5</v>
      </c>
      <c r="R63" t="s">
        <v>5</v>
      </c>
    </row>
    <row r="64" spans="1:18" x14ac:dyDescent="0.25">
      <c r="A64">
        <v>2931</v>
      </c>
      <c r="B64" t="s">
        <v>268</v>
      </c>
      <c r="C64">
        <v>1744253856280</v>
      </c>
      <c r="D64">
        <v>4</v>
      </c>
      <c r="E64">
        <v>99</v>
      </c>
      <c r="H64">
        <f t="shared" si="0"/>
        <v>861</v>
      </c>
      <c r="K64" t="s">
        <v>149</v>
      </c>
      <c r="L64" s="3">
        <v>45757.206655092596</v>
      </c>
      <c r="M64">
        <v>1744253855419</v>
      </c>
      <c r="P64" t="s">
        <v>1</v>
      </c>
      <c r="R64" t="s">
        <v>1</v>
      </c>
    </row>
    <row r="65" spans="1:8" x14ac:dyDescent="0.25">
      <c r="A65">
        <v>2931</v>
      </c>
      <c r="B65" t="s">
        <v>269</v>
      </c>
      <c r="C65">
        <v>1744253864760</v>
      </c>
      <c r="D65">
        <v>2</v>
      </c>
      <c r="E65">
        <v>76</v>
      </c>
      <c r="H65" t="str">
        <f t="shared" si="0"/>
        <v/>
      </c>
    </row>
    <row r="80" spans="1:8" x14ac:dyDescent="0.25">
      <c r="A80">
        <v>2933</v>
      </c>
      <c r="B80" t="s">
        <v>205</v>
      </c>
      <c r="C80">
        <v>1744250849750</v>
      </c>
      <c r="D80">
        <v>2</v>
      </c>
      <c r="E80">
        <v>113</v>
      </c>
      <c r="H80" t="str">
        <f>IF(M80&gt;0,C80-M80,"")</f>
        <v/>
      </c>
    </row>
    <row r="81" spans="1:16" x14ac:dyDescent="0.25">
      <c r="A81">
        <v>2933</v>
      </c>
      <c r="B81" t="s">
        <v>218</v>
      </c>
      <c r="C81">
        <v>1744251747440</v>
      </c>
      <c r="D81">
        <v>2</v>
      </c>
      <c r="E81">
        <v>106</v>
      </c>
      <c r="H81">
        <f t="shared" ref="H81:H87" si="7">IF(M81&gt;0,C81-M81,"")</f>
        <v>9311</v>
      </c>
      <c r="J81">
        <v>2933</v>
      </c>
      <c r="K81" t="s">
        <v>174</v>
      </c>
      <c r="L81" s="3">
        <v>45757.182152777779</v>
      </c>
      <c r="M81">
        <v>1744251738129</v>
      </c>
      <c r="P81" t="s">
        <v>1</v>
      </c>
    </row>
    <row r="82" spans="1:16" x14ac:dyDescent="0.25">
      <c r="A82">
        <v>2933</v>
      </c>
      <c r="B82" t="s">
        <v>221</v>
      </c>
      <c r="C82">
        <v>1744251868230</v>
      </c>
      <c r="D82">
        <v>2</v>
      </c>
      <c r="E82">
        <v>92</v>
      </c>
      <c r="H82">
        <f t="shared" si="7"/>
        <v>8677</v>
      </c>
      <c r="J82">
        <v>2933</v>
      </c>
      <c r="K82" t="s">
        <v>176</v>
      </c>
      <c r="L82" s="3">
        <v>45757.183553240742</v>
      </c>
      <c r="M82">
        <v>1744251859553</v>
      </c>
      <c r="P82" t="s">
        <v>1</v>
      </c>
    </row>
    <row r="83" spans="1:16" x14ac:dyDescent="0.25">
      <c r="A83">
        <v>2933</v>
      </c>
      <c r="B83" t="s">
        <v>230</v>
      </c>
      <c r="C83">
        <v>1744252607750</v>
      </c>
      <c r="D83">
        <v>2</v>
      </c>
      <c r="E83">
        <v>99</v>
      </c>
      <c r="H83" t="str">
        <f t="shared" si="7"/>
        <v/>
      </c>
    </row>
    <row r="84" spans="1:16" x14ac:dyDescent="0.25">
      <c r="A84">
        <v>2933</v>
      </c>
      <c r="B84" t="s">
        <v>240</v>
      </c>
      <c r="C84">
        <v>1744252883530</v>
      </c>
      <c r="D84">
        <v>2</v>
      </c>
      <c r="E84">
        <v>137</v>
      </c>
      <c r="H84" t="str">
        <f t="shared" si="7"/>
        <v/>
      </c>
    </row>
    <row r="85" spans="1:16" x14ac:dyDescent="0.25">
      <c r="A85">
        <v>2933</v>
      </c>
      <c r="B85" t="s">
        <v>242</v>
      </c>
      <c r="C85">
        <v>1744252986840</v>
      </c>
      <c r="D85">
        <v>2</v>
      </c>
      <c r="E85">
        <v>102</v>
      </c>
      <c r="H85">
        <f t="shared" si="7"/>
        <v>9273</v>
      </c>
      <c r="J85">
        <v>2933</v>
      </c>
      <c r="K85" t="s">
        <v>108</v>
      </c>
      <c r="L85" s="3">
        <v>45757.196493055555</v>
      </c>
      <c r="M85">
        <v>1744252977567</v>
      </c>
      <c r="P85" t="s">
        <v>1</v>
      </c>
    </row>
    <row r="86" spans="1:16" x14ac:dyDescent="0.25">
      <c r="A86">
        <v>2933</v>
      </c>
      <c r="B86" t="s">
        <v>249</v>
      </c>
      <c r="C86">
        <v>1744253345360</v>
      </c>
      <c r="D86">
        <v>2</v>
      </c>
      <c r="E86">
        <v>102</v>
      </c>
      <c r="H86">
        <f t="shared" si="7"/>
        <v>9762</v>
      </c>
      <c r="J86">
        <v>2933</v>
      </c>
      <c r="K86" t="s">
        <v>188</v>
      </c>
      <c r="L86" s="3">
        <v>45757.200636574074</v>
      </c>
      <c r="M86">
        <v>1744253335598</v>
      </c>
      <c r="P86" t="s">
        <v>1</v>
      </c>
    </row>
    <row r="87" spans="1:16" x14ac:dyDescent="0.25">
      <c r="A87">
        <v>2933</v>
      </c>
      <c r="B87" t="s">
        <v>261</v>
      </c>
      <c r="C87">
        <v>1744253668120</v>
      </c>
      <c r="D87">
        <v>2</v>
      </c>
      <c r="E87">
        <v>112</v>
      </c>
      <c r="H87">
        <f t="shared" si="7"/>
        <v>9409</v>
      </c>
      <c r="J87">
        <v>2933</v>
      </c>
      <c r="K87" t="s">
        <v>195</v>
      </c>
      <c r="L87" s="3">
        <v>45757.204375000001</v>
      </c>
      <c r="M87">
        <v>1744253658711</v>
      </c>
      <c r="P87" t="s">
        <v>5</v>
      </c>
    </row>
    <row r="88" spans="1:16" x14ac:dyDescent="0.25">
      <c r="J88">
        <v>2933</v>
      </c>
      <c r="K88" t="s">
        <v>197</v>
      </c>
      <c r="L88" s="3">
        <v>45757.20453703704</v>
      </c>
      <c r="M88">
        <v>1744253672681</v>
      </c>
      <c r="P88" t="s">
        <v>3</v>
      </c>
    </row>
  </sheetData>
  <sortState xmlns:xlrd2="http://schemas.microsoft.com/office/spreadsheetml/2017/richdata2" ref="L4:X45">
    <sortCondition ref="L4:L45"/>
    <sortCondition ref="O4:O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 FTP Immagini</vt:lpstr>
      <vt:lpstr>no immagini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 Apollonio</dc:creator>
  <cp:lastModifiedBy>Iuri Apollonio</cp:lastModifiedBy>
  <dcterms:created xsi:type="dcterms:W3CDTF">2025-04-14T11:11:26Z</dcterms:created>
  <dcterms:modified xsi:type="dcterms:W3CDTF">2025-04-14T15:41:57Z</dcterms:modified>
</cp:coreProperties>
</file>